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3275" windowHeight="7935" activeTab="0"/>
  </bookViews>
  <sheets>
    <sheet name="Adams" sheetId="1" r:id="rId1"/>
    <sheet name="Carter" sheetId="2" r:id="rId2"/>
    <sheet name="Jefferson" sheetId="3" r:id="rId3"/>
    <sheet name="Johnson" sheetId="4" r:id="rId4"/>
    <sheet name="Kennedy" sheetId="5" r:id="rId5"/>
    <sheet name="Lincoln" sheetId="6" r:id="rId6"/>
    <sheet name="Roosevelt" sheetId="7" r:id="rId7"/>
    <sheet name="Truman" sheetId="8" r:id="rId8"/>
    <sheet name="Washington" sheetId="9" r:id="rId9"/>
    <sheet name="Wilson" sheetId="10" r:id="rId10"/>
  </sheets>
  <externalReferences>
    <externalReference r:id="rId13"/>
  </externalReferences>
  <definedNames/>
  <calcPr fullCalcOnLoad="1"/>
</workbook>
</file>

<file path=xl/sharedStrings.xml><?xml version="1.0" encoding="utf-8"?>
<sst xmlns="http://schemas.openxmlformats.org/spreadsheetml/2006/main" count="370" uniqueCount="36">
  <si>
    <t>Jan</t>
  </si>
  <si>
    <t>Feb</t>
  </si>
  <si>
    <t>March</t>
  </si>
  <si>
    <t>April</t>
  </si>
  <si>
    <t>May</t>
  </si>
  <si>
    <t>June</t>
  </si>
  <si>
    <t>July</t>
  </si>
  <si>
    <t>Aug</t>
  </si>
  <si>
    <t>Sept</t>
  </si>
  <si>
    <t>Oct</t>
  </si>
  <si>
    <t>Dec</t>
  </si>
  <si>
    <t>Nov</t>
  </si>
  <si>
    <t>Therapy Programs</t>
  </si>
  <si>
    <t>Year to Date</t>
  </si>
  <si>
    <t>Total</t>
  </si>
  <si>
    <t>% of Goal</t>
  </si>
  <si>
    <t>Work Days</t>
  </si>
  <si>
    <t>Monthly Goal</t>
  </si>
  <si>
    <t>Variance</t>
  </si>
  <si>
    <t>Hrs/Per Day</t>
  </si>
  <si>
    <t>?</t>
  </si>
  <si>
    <t>INSTRUCTIONS</t>
  </si>
  <si>
    <t xml:space="preserve">This workbook is linked to the Therapist Productivity Chart workbook (Therapist Productivity Chart '07.xls). The two workbooks should always be kept in the same folder, otherwise the links won't work. When you open this workbook, it will pop up a window telling you it has links to outside sources and asking you if you want to update the links. Say "Yes." This will pull in the latest information from the Therapist Productivity Chart workbook. </t>
  </si>
  <si>
    <t>This workbook is linked to the Therapist Productivity Chart workbook (Therapist Productivity Chart '07.xls). The two workbooks should always be kept in the same folder, otherwise the links won't work. When you open this workbook, it will pop up a window telling you it has links to outside sources and asking you if you want to update the links. Say "Yes." This will pull in the latest information from the Therapist Productivity Chart workbook.  The look-up formulas will look up the information for whomever's name is typed into Row 8, Column B.  You will want this name to be the same name as is on the tab.</t>
  </si>
  <si>
    <t>This workbook is linked to the Therapist Productivity Chart workbook (Therapist Productivity Chart '07 DEMO.xls). The two workbooks should always be kept in the same folder, otherwise the links won't work. When you open this workbook, it will pop up a window telling you it has links to outside sources and asking you if you want to update the links. Say "Yes." This will pull in the latest information from the Therapist Productivity Chart workbook.  The look-up formulas will look up the information for whomever's name is typed into Row 8, Column B.  You will want this name to be the same name as is on the tab.</t>
  </si>
  <si>
    <t>Carter</t>
  </si>
  <si>
    <t>Adams</t>
  </si>
  <si>
    <t>Jefferson</t>
  </si>
  <si>
    <t>Johnson</t>
  </si>
  <si>
    <t>Kennedy</t>
  </si>
  <si>
    <t>Lincoln</t>
  </si>
  <si>
    <t>Truman</t>
  </si>
  <si>
    <t>Washington</t>
  </si>
  <si>
    <t>Wilson</t>
  </si>
  <si>
    <t>Roosevelt</t>
  </si>
  <si>
    <t>PRODUCTIVITY REPORT 2007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</si>
</sst>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s>
  <fonts count="4">
    <font>
      <sz val="10"/>
      <name val="Arial"/>
      <family val="0"/>
    </font>
    <font>
      <b/>
      <sz val="10"/>
      <name val="Arial"/>
      <family val="2"/>
    </font>
    <font>
      <b/>
      <i/>
      <sz val="10"/>
      <name val="Arial"/>
      <family val="2"/>
    </font>
    <font>
      <sz val="10"/>
      <color indexed="22"/>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color indexed="63"/>
      </right>
      <top style="thin"/>
      <bottom style="thin"/>
    </border>
    <border>
      <left>
        <color indexed="63"/>
      </left>
      <right>
        <color indexed="63"/>
      </right>
      <top style="medium"/>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style="medium"/>
      <top>
        <color indexed="63"/>
      </top>
      <bottom style="medium"/>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2" borderId="1" xfId="0" applyFont="1" applyFill="1" applyBorder="1" applyAlignment="1">
      <alignment/>
    </xf>
    <xf numFmtId="0" fontId="1" fillId="3" borderId="2" xfId="0" applyFont="1" applyFill="1" applyBorder="1" applyAlignment="1">
      <alignment/>
    </xf>
    <xf numFmtId="0" fontId="0" fillId="3" borderId="2" xfId="0" applyFill="1" applyBorder="1" applyAlignment="1">
      <alignment/>
    </xf>
    <xf numFmtId="0" fontId="0" fillId="3" borderId="2" xfId="0" applyFill="1" applyBorder="1" applyAlignment="1">
      <alignment horizontal="center"/>
    </xf>
    <xf numFmtId="0" fontId="0" fillId="3" borderId="0" xfId="0" applyFill="1" applyBorder="1" applyAlignment="1">
      <alignment/>
    </xf>
    <xf numFmtId="0" fontId="1" fillId="3" borderId="3" xfId="0" applyFont="1" applyFill="1" applyBorder="1" applyAlignment="1">
      <alignment horizontal="center"/>
    </xf>
    <xf numFmtId="0" fontId="1" fillId="3" borderId="1" xfId="0" applyFont="1" applyFill="1" applyBorder="1" applyAlignment="1">
      <alignment horizontal="center"/>
    </xf>
    <xf numFmtId="0" fontId="0" fillId="2" borderId="0" xfId="0" applyFill="1" applyAlignment="1">
      <alignment/>
    </xf>
    <xf numFmtId="0" fontId="0" fillId="2" borderId="0" xfId="0" applyFill="1" applyAlignment="1">
      <alignment horizontal="center"/>
    </xf>
    <xf numFmtId="0" fontId="0" fillId="2" borderId="3" xfId="0" applyFill="1" applyBorder="1" applyAlignment="1">
      <alignment horizontal="center"/>
    </xf>
    <xf numFmtId="0" fontId="0" fillId="2" borderId="1" xfId="0" applyFill="1" applyBorder="1" applyAlignment="1">
      <alignment horizontal="center"/>
    </xf>
    <xf numFmtId="0" fontId="1" fillId="3" borderId="1" xfId="0" applyFont="1" applyFill="1" applyBorder="1" applyAlignment="1">
      <alignment/>
    </xf>
    <xf numFmtId="0" fontId="0" fillId="3" borderId="4" xfId="0" applyFill="1" applyBorder="1" applyAlignment="1">
      <alignment/>
    </xf>
    <xf numFmtId="0" fontId="0" fillId="2" borderId="4" xfId="0" applyFill="1" applyBorder="1" applyAlignment="1">
      <alignment horizontal="right"/>
    </xf>
    <xf numFmtId="0" fontId="3" fillId="3" borderId="3" xfId="0" applyFont="1" applyFill="1" applyBorder="1" applyAlignment="1">
      <alignment horizontal="center"/>
    </xf>
    <xf numFmtId="10" fontId="3" fillId="3" borderId="3" xfId="0" applyNumberFormat="1" applyFont="1" applyFill="1" applyBorder="1" applyAlignment="1">
      <alignment horizontal="center"/>
    </xf>
    <xf numFmtId="164" fontId="3" fillId="3" borderId="5" xfId="15" applyNumberFormat="1" applyFont="1" applyFill="1" applyBorder="1" applyAlignment="1">
      <alignment horizontal="center"/>
    </xf>
    <xf numFmtId="0" fontId="1" fillId="3" borderId="6" xfId="0" applyFont="1" applyFill="1" applyBorder="1" applyAlignment="1">
      <alignment horizontal="center"/>
    </xf>
    <xf numFmtId="0" fontId="2" fillId="3" borderId="7" xfId="0" applyFont="1" applyFill="1" applyBorder="1" applyAlignment="1">
      <alignment horizontal="center"/>
    </xf>
    <xf numFmtId="164" fontId="0" fillId="3" borderId="8" xfId="0" applyNumberFormat="1" applyFill="1" applyBorder="1" applyAlignment="1">
      <alignment/>
    </xf>
    <xf numFmtId="0" fontId="0" fillId="3" borderId="9" xfId="0" applyFill="1" applyBorder="1" applyAlignment="1">
      <alignment horizontal="center"/>
    </xf>
    <xf numFmtId="0" fontId="0" fillId="3" borderId="7" xfId="0" applyFill="1" applyBorder="1" applyAlignment="1">
      <alignment/>
    </xf>
    <xf numFmtId="10" fontId="0" fillId="3" borderId="10" xfId="0" applyNumberFormat="1" applyFill="1" applyBorder="1" applyAlignment="1">
      <alignment/>
    </xf>
    <xf numFmtId="43" fontId="3" fillId="3" borderId="3" xfId="0" applyNumberFormat="1" applyFont="1" applyFill="1" applyBorder="1" applyAlignment="1">
      <alignment horizontal="center"/>
    </xf>
    <xf numFmtId="164" fontId="0" fillId="3" borderId="5" xfId="15" applyNumberFormat="1" applyFont="1" applyFill="1" applyBorder="1" applyAlignment="1">
      <alignment horizontal="center"/>
    </xf>
    <xf numFmtId="0" fontId="1" fillId="2" borderId="11" xfId="0" applyFont="1" applyFill="1" applyBorder="1" applyAlignment="1">
      <alignment horizontal="center"/>
    </xf>
    <xf numFmtId="0" fontId="0" fillId="2" borderId="11" xfId="0" applyFill="1" applyBorder="1" applyAlignment="1">
      <alignment/>
    </xf>
    <xf numFmtId="0" fontId="0" fillId="2" borderId="12" xfId="0" applyFill="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cellXfs>
  <cellStyles count="6">
    <cellStyle name="Normal" xfId="0"/>
    <cellStyle name="Comma" xfId="15"/>
    <cellStyle name="Comma [0]" xfId="16"/>
    <cellStyle name="Currency" xfId="17"/>
    <cellStyle name="Currency [0]" xfId="18"/>
    <cellStyle name="Percent" xfId="19"/>
  </cellStyles>
  <dxfs count="1">
    <dxf>
      <font>
        <b val="0"/>
        <i val="0"/>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CDCD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herapist%20Productivity%20Chart%20'07%20DEM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Instructions"/>
      <sheetName val="Cum Data"/>
      <sheetName val="Jan"/>
      <sheetName val="Feb"/>
      <sheetName val="Mar"/>
      <sheetName val="Apr"/>
      <sheetName val="May"/>
      <sheetName val="Jun"/>
      <sheetName val="Jul"/>
      <sheetName val="Aug"/>
      <sheetName val="Sep"/>
      <sheetName val="Oct"/>
      <sheetName val="Nov"/>
      <sheetName val="Dec"/>
      <sheetName val="Chart - Contact Hours"/>
      <sheetName val="Chart - Department Productivity"/>
      <sheetName val="Chart - Individual Productivity"/>
      <sheetName val="Activity Log Instruction Sheet"/>
      <sheetName val="Cum Data Instruction Sheet"/>
      <sheetName val="Explanation of Formulas"/>
    </sheetNames>
    <sheetDataSet>
      <sheetData sheetId="2">
        <row r="3">
          <cell r="E3" t="str">
            <v>Adams</v>
          </cell>
          <cell r="F3" t="str">
            <v>AdamsNS</v>
          </cell>
          <cell r="G3" t="str">
            <v>Carter</v>
          </cell>
          <cell r="H3" t="str">
            <v>CarterNS</v>
          </cell>
          <cell r="I3" t="str">
            <v>Jefferson</v>
          </cell>
          <cell r="J3" t="str">
            <v>JeffersonNS</v>
          </cell>
          <cell r="K3" t="str">
            <v>Johnson</v>
          </cell>
          <cell r="L3" t="str">
            <v>JohnsonNS</v>
          </cell>
          <cell r="M3" t="str">
            <v>Kennedy</v>
          </cell>
          <cell r="N3" t="str">
            <v>KennedyNS</v>
          </cell>
          <cell r="O3" t="str">
            <v>Lincoln</v>
          </cell>
          <cell r="P3" t="str">
            <v>LincolnNS</v>
          </cell>
          <cell r="Q3" t="str">
            <v>Roosevelt</v>
          </cell>
          <cell r="R3" t="str">
            <v>RooseveltNS</v>
          </cell>
          <cell r="S3" t="str">
            <v>Truman</v>
          </cell>
          <cell r="T3" t="str">
            <v>TrumanNS</v>
          </cell>
          <cell r="U3" t="str">
            <v>Washington</v>
          </cell>
          <cell r="V3" t="str">
            <v>WashingtonNS</v>
          </cell>
          <cell r="W3" t="str">
            <v>Wilson</v>
          </cell>
          <cell r="X3" t="str">
            <v>WilsonNS</v>
          </cell>
          <cell r="AB3" t="str">
            <v>Enter  START DATE</v>
          </cell>
        </row>
        <row r="4">
          <cell r="E4">
            <v>100</v>
          </cell>
          <cell r="G4">
            <v>25</v>
          </cell>
          <cell r="I4">
            <v>50</v>
          </cell>
          <cell r="K4">
            <v>50</v>
          </cell>
          <cell r="M4">
            <v>100</v>
          </cell>
          <cell r="O4">
            <v>90</v>
          </cell>
          <cell r="Q4">
            <v>90</v>
          </cell>
          <cell r="S4">
            <v>75</v>
          </cell>
          <cell r="U4">
            <v>75</v>
          </cell>
          <cell r="W4">
            <v>75</v>
          </cell>
          <cell r="AB4" t="str">
            <v>in box below</v>
          </cell>
        </row>
        <row r="5">
          <cell r="E5" t="str">
            <v>direct</v>
          </cell>
          <cell r="F5" t="str">
            <v>ns/lcx</v>
          </cell>
          <cell r="G5" t="str">
            <v>direct</v>
          </cell>
          <cell r="H5" t="str">
            <v>ns/lcx</v>
          </cell>
          <cell r="I5" t="str">
            <v>direct</v>
          </cell>
          <cell r="J5" t="str">
            <v>ns/lcx</v>
          </cell>
          <cell r="K5" t="str">
            <v>direct</v>
          </cell>
          <cell r="L5" t="str">
            <v>ns/lcx</v>
          </cell>
          <cell r="M5" t="str">
            <v>direct</v>
          </cell>
          <cell r="N5" t="str">
            <v>ns/lcx</v>
          </cell>
          <cell r="O5" t="str">
            <v>direct</v>
          </cell>
          <cell r="P5" t="str">
            <v>ns/lcx</v>
          </cell>
          <cell r="Q5" t="str">
            <v>direct</v>
          </cell>
          <cell r="R5" t="str">
            <v>ns/lcx</v>
          </cell>
          <cell r="S5" t="str">
            <v>direct</v>
          </cell>
          <cell r="T5" t="str">
            <v>ns/lcx</v>
          </cell>
          <cell r="U5" t="str">
            <v>direct</v>
          </cell>
          <cell r="V5" t="str">
            <v>ns/lcx</v>
          </cell>
          <cell r="W5" t="str">
            <v>direct</v>
          </cell>
          <cell r="X5" t="str">
            <v>ns/lcx</v>
          </cell>
          <cell r="AB5" t="str">
            <v>as MM/DD/YY</v>
          </cell>
        </row>
        <row r="6">
          <cell r="Y6">
            <v>1</v>
          </cell>
          <cell r="AB6">
            <v>39083</v>
          </cell>
          <cell r="AC6" t="str">
            <v>M</v>
          </cell>
          <cell r="AD6" t="str">
            <v>Days of Week Look Up Table</v>
          </cell>
        </row>
        <row r="7">
          <cell r="Y7">
            <v>2</v>
          </cell>
          <cell r="AB7">
            <v>39084</v>
          </cell>
          <cell r="AC7" t="str">
            <v>T</v>
          </cell>
        </row>
        <row r="8">
          <cell r="Y8">
            <v>3</v>
          </cell>
          <cell r="AB8">
            <v>39085</v>
          </cell>
          <cell r="AC8" t="str">
            <v>W</v>
          </cell>
        </row>
        <row r="9">
          <cell r="Y9">
            <v>4</v>
          </cell>
          <cell r="AB9">
            <v>39086</v>
          </cell>
          <cell r="AC9" t="str">
            <v>Th</v>
          </cell>
          <cell r="AD9">
            <v>1</v>
          </cell>
          <cell r="AE9" t="str">
            <v>Su</v>
          </cell>
        </row>
        <row r="10">
          <cell r="Y10">
            <v>5</v>
          </cell>
          <cell r="AB10">
            <v>39087</v>
          </cell>
          <cell r="AC10" t="str">
            <v>F</v>
          </cell>
          <cell r="AD10">
            <v>2</v>
          </cell>
          <cell r="AE10" t="str">
            <v>M</v>
          </cell>
        </row>
        <row r="11">
          <cell r="Y11">
            <v>6</v>
          </cell>
          <cell r="AB11">
            <v>39088</v>
          </cell>
          <cell r="AC11" t="str">
            <v>Sa</v>
          </cell>
          <cell r="AD11">
            <v>3</v>
          </cell>
          <cell r="AE11" t="str">
            <v>T</v>
          </cell>
        </row>
        <row r="12">
          <cell r="Y12">
            <v>7</v>
          </cell>
          <cell r="AB12">
            <v>39089</v>
          </cell>
          <cell r="AC12" t="str">
            <v>Su</v>
          </cell>
          <cell r="AD12">
            <v>4</v>
          </cell>
          <cell r="AE12" t="str">
            <v>W</v>
          </cell>
        </row>
        <row r="13">
          <cell r="Y13">
            <v>8</v>
          </cell>
          <cell r="AB13">
            <v>39090</v>
          </cell>
          <cell r="AC13" t="str">
            <v>M</v>
          </cell>
          <cell r="AD13">
            <v>5</v>
          </cell>
          <cell r="AE13" t="str">
            <v>Th</v>
          </cell>
        </row>
        <row r="14">
          <cell r="Y14">
            <v>9</v>
          </cell>
          <cell r="AB14">
            <v>39091</v>
          </cell>
          <cell r="AC14" t="str">
            <v>T</v>
          </cell>
          <cell r="AD14">
            <v>6</v>
          </cell>
          <cell r="AE14" t="str">
            <v>F</v>
          </cell>
        </row>
        <row r="15">
          <cell r="Y15">
            <v>10</v>
          </cell>
          <cell r="AB15">
            <v>39092</v>
          </cell>
          <cell r="AC15" t="str">
            <v>W</v>
          </cell>
          <cell r="AD15">
            <v>7</v>
          </cell>
          <cell r="AE15" t="str">
            <v>Sa</v>
          </cell>
        </row>
        <row r="16">
          <cell r="Y16">
            <v>11</v>
          </cell>
          <cell r="AB16">
            <v>39093</v>
          </cell>
          <cell r="AC16" t="str">
            <v>Th</v>
          </cell>
        </row>
        <row r="17">
          <cell r="Y17">
            <v>12</v>
          </cell>
          <cell r="AB17">
            <v>39094</v>
          </cell>
          <cell r="AC17" t="str">
            <v>F</v>
          </cell>
        </row>
        <row r="18">
          <cell r="Y18">
            <v>13</v>
          </cell>
          <cell r="AB18">
            <v>39095</v>
          </cell>
          <cell r="AC18" t="str">
            <v>Sa</v>
          </cell>
        </row>
        <row r="19">
          <cell r="Y19">
            <v>14</v>
          </cell>
          <cell r="AB19">
            <v>39096</v>
          </cell>
          <cell r="AC19" t="str">
            <v>Su</v>
          </cell>
        </row>
        <row r="20">
          <cell r="Y20">
            <v>15</v>
          </cell>
          <cell r="AB20">
            <v>39097</v>
          </cell>
          <cell r="AC20" t="str">
            <v>M</v>
          </cell>
        </row>
        <row r="21">
          <cell r="Y21">
            <v>16</v>
          </cell>
          <cell r="AB21">
            <v>39098</v>
          </cell>
          <cell r="AC21" t="str">
            <v>T</v>
          </cell>
        </row>
        <row r="22">
          <cell r="Y22">
            <v>17</v>
          </cell>
          <cell r="AB22">
            <v>39099</v>
          </cell>
          <cell r="AC22" t="str">
            <v>W</v>
          </cell>
        </row>
        <row r="23">
          <cell r="Y23">
            <v>18</v>
          </cell>
          <cell r="AB23">
            <v>39100</v>
          </cell>
          <cell r="AC23" t="str">
            <v>Th</v>
          </cell>
        </row>
        <row r="24">
          <cell r="Y24">
            <v>19</v>
          </cell>
          <cell r="AB24">
            <v>39101</v>
          </cell>
          <cell r="AC24" t="str">
            <v>F</v>
          </cell>
        </row>
        <row r="25">
          <cell r="Y25">
            <v>20</v>
          </cell>
          <cell r="AB25">
            <v>39102</v>
          </cell>
          <cell r="AC25" t="str">
            <v>Sa</v>
          </cell>
        </row>
        <row r="26">
          <cell r="Y26">
            <v>21</v>
          </cell>
          <cell r="AB26">
            <v>39103</v>
          </cell>
          <cell r="AC26" t="str">
            <v>Su</v>
          </cell>
        </row>
        <row r="27">
          <cell r="Y27">
            <v>22</v>
          </cell>
          <cell r="AB27">
            <v>39104</v>
          </cell>
          <cell r="AC27" t="str">
            <v>M</v>
          </cell>
        </row>
        <row r="28">
          <cell r="Y28">
            <v>23</v>
          </cell>
          <cell r="AB28">
            <v>39105</v>
          </cell>
          <cell r="AC28" t="str">
            <v>T</v>
          </cell>
        </row>
        <row r="29">
          <cell r="Y29">
            <v>24</v>
          </cell>
          <cell r="AB29">
            <v>39106</v>
          </cell>
          <cell r="AC29" t="str">
            <v>W</v>
          </cell>
        </row>
        <row r="30">
          <cell r="Y30">
            <v>25</v>
          </cell>
          <cell r="AB30">
            <v>39107</v>
          </cell>
          <cell r="AC30" t="str">
            <v>Th</v>
          </cell>
        </row>
        <row r="31">
          <cell r="Y31">
            <v>26</v>
          </cell>
          <cell r="AB31">
            <v>39108</v>
          </cell>
          <cell r="AC31" t="str">
            <v>F</v>
          </cell>
        </row>
        <row r="32">
          <cell r="Y32">
            <v>27</v>
          </cell>
          <cell r="AB32">
            <v>39109</v>
          </cell>
          <cell r="AC32" t="str">
            <v>Sa</v>
          </cell>
        </row>
        <row r="33">
          <cell r="Y33">
            <v>28</v>
          </cell>
          <cell r="AB33">
            <v>39110</v>
          </cell>
          <cell r="AC33" t="str">
            <v>Su</v>
          </cell>
        </row>
        <row r="34">
          <cell r="Y34">
            <v>29</v>
          </cell>
          <cell r="AB34">
            <v>39111</v>
          </cell>
          <cell r="AC34" t="str">
            <v>M</v>
          </cell>
        </row>
        <row r="35">
          <cell r="Y35">
            <v>30</v>
          </cell>
          <cell r="AB35">
            <v>39112</v>
          </cell>
          <cell r="AC35" t="str">
            <v>T</v>
          </cell>
        </row>
        <row r="36">
          <cell r="Y36">
            <v>31</v>
          </cell>
          <cell r="AB36">
            <v>39113</v>
          </cell>
          <cell r="AC36" t="str">
            <v>W</v>
          </cell>
        </row>
        <row r="38">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row>
        <row r="39">
          <cell r="E39">
            <v>0</v>
          </cell>
          <cell r="G39">
            <v>0</v>
          </cell>
          <cell r="I39">
            <v>0</v>
          </cell>
          <cell r="K39">
            <v>0</v>
          </cell>
          <cell r="M39">
            <v>0</v>
          </cell>
          <cell r="O39">
            <v>0</v>
          </cell>
          <cell r="Q39">
            <v>0</v>
          </cell>
          <cell r="S39">
            <v>0</v>
          </cell>
          <cell r="U39">
            <v>0</v>
          </cell>
          <cell r="W39">
            <v>0</v>
          </cell>
        </row>
      </sheetData>
      <sheetData sheetId="3">
        <row r="3">
          <cell r="E3" t="str">
            <v>Adams</v>
          </cell>
          <cell r="F3" t="str">
            <v>AdamsNS</v>
          </cell>
          <cell r="G3" t="str">
            <v>Carter</v>
          </cell>
          <cell r="H3" t="str">
            <v>CarterNS</v>
          </cell>
          <cell r="I3" t="str">
            <v>Jefferson</v>
          </cell>
          <cell r="J3" t="str">
            <v>JeffersonNS</v>
          </cell>
          <cell r="K3" t="str">
            <v>Johnson</v>
          </cell>
          <cell r="L3" t="str">
            <v>JohnsonNS</v>
          </cell>
          <cell r="M3" t="str">
            <v>Kennedy</v>
          </cell>
          <cell r="N3" t="str">
            <v>KennedyNS</v>
          </cell>
          <cell r="O3" t="str">
            <v>Lincoln</v>
          </cell>
          <cell r="P3" t="str">
            <v>LincolnNS</v>
          </cell>
          <cell r="Q3" t="str">
            <v>Roosevelt</v>
          </cell>
          <cell r="R3" t="str">
            <v>RooseveltNS</v>
          </cell>
          <cell r="S3" t="str">
            <v>Truman</v>
          </cell>
          <cell r="T3" t="str">
            <v>TrumanNS</v>
          </cell>
          <cell r="U3" t="str">
            <v>Washington</v>
          </cell>
          <cell r="V3" t="str">
            <v>WashingtonNS</v>
          </cell>
          <cell r="W3" t="str">
            <v>Wilson</v>
          </cell>
          <cell r="X3" t="str">
            <v>WilsonNS</v>
          </cell>
          <cell r="AB3" t="str">
            <v>Enter  START DATE</v>
          </cell>
        </row>
        <row r="4">
          <cell r="E4">
            <v>100</v>
          </cell>
          <cell r="G4">
            <v>25</v>
          </cell>
          <cell r="I4">
            <v>50</v>
          </cell>
          <cell r="K4">
            <v>50</v>
          </cell>
          <cell r="M4">
            <v>100</v>
          </cell>
          <cell r="O4">
            <v>90</v>
          </cell>
          <cell r="Q4">
            <v>90</v>
          </cell>
          <cell r="S4">
            <v>75</v>
          </cell>
          <cell r="U4">
            <v>75</v>
          </cell>
          <cell r="W4">
            <v>75</v>
          </cell>
          <cell r="AB4" t="str">
            <v>in box below</v>
          </cell>
        </row>
        <row r="5">
          <cell r="E5" t="str">
            <v>direct</v>
          </cell>
          <cell r="F5" t="str">
            <v>ns/lcx</v>
          </cell>
          <cell r="G5" t="str">
            <v>direct</v>
          </cell>
          <cell r="H5" t="str">
            <v>ns/lcx</v>
          </cell>
          <cell r="I5" t="str">
            <v>direct</v>
          </cell>
          <cell r="J5" t="str">
            <v>ns/lcx</v>
          </cell>
          <cell r="K5" t="str">
            <v>direct</v>
          </cell>
          <cell r="L5" t="str">
            <v>ns/lcx</v>
          </cell>
          <cell r="M5" t="str">
            <v>direct</v>
          </cell>
          <cell r="N5" t="str">
            <v>ns/lcx</v>
          </cell>
          <cell r="O5" t="str">
            <v>direct</v>
          </cell>
          <cell r="P5" t="str">
            <v>ns/lcx</v>
          </cell>
          <cell r="Q5" t="str">
            <v>direct</v>
          </cell>
          <cell r="R5" t="str">
            <v>ns/lcx</v>
          </cell>
          <cell r="S5" t="str">
            <v>direct</v>
          </cell>
          <cell r="T5" t="str">
            <v>ns/lcx</v>
          </cell>
          <cell r="U5" t="str">
            <v>direct</v>
          </cell>
          <cell r="V5" t="str">
            <v>ns/lcx</v>
          </cell>
          <cell r="W5" t="str">
            <v>direct</v>
          </cell>
          <cell r="X5" t="str">
            <v>ns/lcx</v>
          </cell>
          <cell r="AB5" t="str">
            <v>as MM/DD/YY</v>
          </cell>
        </row>
        <row r="6">
          <cell r="Y6">
            <v>1</v>
          </cell>
          <cell r="AB6">
            <v>39083</v>
          </cell>
          <cell r="AC6" t="str">
            <v>M</v>
          </cell>
          <cell r="AD6" t="str">
            <v>Days of Week Look Up Table</v>
          </cell>
        </row>
        <row r="7">
          <cell r="Y7">
            <v>2</v>
          </cell>
          <cell r="AB7">
            <v>39084</v>
          </cell>
          <cell r="AC7" t="str">
            <v>T</v>
          </cell>
        </row>
        <row r="8">
          <cell r="Y8">
            <v>3</v>
          </cell>
          <cell r="AB8">
            <v>39085</v>
          </cell>
          <cell r="AC8" t="str">
            <v>W</v>
          </cell>
        </row>
        <row r="9">
          <cell r="Y9">
            <v>4</v>
          </cell>
          <cell r="AB9">
            <v>39086</v>
          </cell>
          <cell r="AC9" t="str">
            <v>Th</v>
          </cell>
          <cell r="AD9">
            <v>1</v>
          </cell>
          <cell r="AE9" t="str">
            <v>Su</v>
          </cell>
        </row>
        <row r="10">
          <cell r="Y10">
            <v>5</v>
          </cell>
          <cell r="AB10">
            <v>39087</v>
          </cell>
          <cell r="AC10" t="str">
            <v>F</v>
          </cell>
          <cell r="AD10">
            <v>2</v>
          </cell>
          <cell r="AE10" t="str">
            <v>M</v>
          </cell>
        </row>
        <row r="11">
          <cell r="Y11">
            <v>6</v>
          </cell>
          <cell r="AB11">
            <v>39088</v>
          </cell>
          <cell r="AC11" t="str">
            <v>Sa</v>
          </cell>
          <cell r="AD11">
            <v>3</v>
          </cell>
          <cell r="AE11" t="str">
            <v>T</v>
          </cell>
        </row>
        <row r="12">
          <cell r="Y12">
            <v>7</v>
          </cell>
          <cell r="AB12">
            <v>39089</v>
          </cell>
          <cell r="AC12" t="str">
            <v>Su</v>
          </cell>
          <cell r="AD12">
            <v>4</v>
          </cell>
          <cell r="AE12" t="str">
            <v>W</v>
          </cell>
        </row>
        <row r="13">
          <cell r="Y13">
            <v>8</v>
          </cell>
          <cell r="AB13">
            <v>39090</v>
          </cell>
          <cell r="AC13" t="str">
            <v>M</v>
          </cell>
          <cell r="AD13">
            <v>5</v>
          </cell>
          <cell r="AE13" t="str">
            <v>Th</v>
          </cell>
        </row>
        <row r="14">
          <cell r="Y14">
            <v>9</v>
          </cell>
          <cell r="AB14">
            <v>39091</v>
          </cell>
          <cell r="AC14" t="str">
            <v>T</v>
          </cell>
          <cell r="AD14">
            <v>6</v>
          </cell>
          <cell r="AE14" t="str">
            <v>F</v>
          </cell>
        </row>
        <row r="15">
          <cell r="Y15">
            <v>10</v>
          </cell>
          <cell r="AB15">
            <v>39092</v>
          </cell>
          <cell r="AC15" t="str">
            <v>W</v>
          </cell>
          <cell r="AD15">
            <v>7</v>
          </cell>
          <cell r="AE15" t="str">
            <v>Sa</v>
          </cell>
        </row>
        <row r="16">
          <cell r="Y16">
            <v>11</v>
          </cell>
          <cell r="AB16">
            <v>39093</v>
          </cell>
          <cell r="AC16" t="str">
            <v>Th</v>
          </cell>
        </row>
        <row r="17">
          <cell r="Y17">
            <v>12</v>
          </cell>
          <cell r="AB17">
            <v>39094</v>
          </cell>
          <cell r="AC17" t="str">
            <v>F</v>
          </cell>
        </row>
        <row r="18">
          <cell r="Y18">
            <v>13</v>
          </cell>
          <cell r="AB18">
            <v>39095</v>
          </cell>
          <cell r="AC18" t="str">
            <v>Sa</v>
          </cell>
        </row>
        <row r="19">
          <cell r="Y19">
            <v>14</v>
          </cell>
          <cell r="AB19">
            <v>39096</v>
          </cell>
          <cell r="AC19" t="str">
            <v>Su</v>
          </cell>
        </row>
        <row r="20">
          <cell r="Y20">
            <v>15</v>
          </cell>
          <cell r="AB20">
            <v>39097</v>
          </cell>
          <cell r="AC20" t="str">
            <v>M</v>
          </cell>
        </row>
        <row r="21">
          <cell r="Y21">
            <v>16</v>
          </cell>
          <cell r="AB21">
            <v>39098</v>
          </cell>
          <cell r="AC21" t="str">
            <v>T</v>
          </cell>
        </row>
        <row r="22">
          <cell r="Y22">
            <v>17</v>
          </cell>
          <cell r="AB22">
            <v>39099</v>
          </cell>
          <cell r="AC22" t="str">
            <v>W</v>
          </cell>
        </row>
        <row r="23">
          <cell r="Y23">
            <v>18</v>
          </cell>
          <cell r="AB23">
            <v>39100</v>
          </cell>
          <cell r="AC23" t="str">
            <v>Th</v>
          </cell>
        </row>
        <row r="24">
          <cell r="Y24">
            <v>19</v>
          </cell>
          <cell r="AB24">
            <v>39101</v>
          </cell>
          <cell r="AC24" t="str">
            <v>F</v>
          </cell>
        </row>
        <row r="25">
          <cell r="Y25">
            <v>20</v>
          </cell>
          <cell r="AB25">
            <v>39102</v>
          </cell>
          <cell r="AC25" t="str">
            <v>Sa</v>
          </cell>
        </row>
        <row r="26">
          <cell r="Y26">
            <v>21</v>
          </cell>
          <cell r="AB26">
            <v>39103</v>
          </cell>
          <cell r="AC26" t="str">
            <v>Su</v>
          </cell>
        </row>
        <row r="27">
          <cell r="Y27">
            <v>22</v>
          </cell>
          <cell r="AB27">
            <v>39104</v>
          </cell>
          <cell r="AC27" t="str">
            <v>M</v>
          </cell>
        </row>
        <row r="28">
          <cell r="Y28">
            <v>23</v>
          </cell>
          <cell r="AB28">
            <v>39105</v>
          </cell>
          <cell r="AC28" t="str">
            <v>T</v>
          </cell>
        </row>
        <row r="29">
          <cell r="Y29">
            <v>24</v>
          </cell>
          <cell r="AB29">
            <v>39106</v>
          </cell>
          <cell r="AC29" t="str">
            <v>W</v>
          </cell>
        </row>
        <row r="30">
          <cell r="Y30">
            <v>25</v>
          </cell>
          <cell r="AB30">
            <v>39107</v>
          </cell>
          <cell r="AC30" t="str">
            <v>Th</v>
          </cell>
        </row>
        <row r="31">
          <cell r="Y31">
            <v>26</v>
          </cell>
          <cell r="AB31">
            <v>39108</v>
          </cell>
          <cell r="AC31" t="str">
            <v>F</v>
          </cell>
        </row>
        <row r="32">
          <cell r="Y32">
            <v>27</v>
          </cell>
          <cell r="AB32">
            <v>39109</v>
          </cell>
          <cell r="AC32" t="str">
            <v>Sa</v>
          </cell>
        </row>
        <row r="33">
          <cell r="Y33">
            <v>28</v>
          </cell>
          <cell r="AB33">
            <v>39110</v>
          </cell>
          <cell r="AC33" t="str">
            <v>Su</v>
          </cell>
        </row>
        <row r="34">
          <cell r="Y34">
            <v>29</v>
          </cell>
          <cell r="AB34">
            <v>39111</v>
          </cell>
          <cell r="AC34" t="str">
            <v>M</v>
          </cell>
        </row>
        <row r="35">
          <cell r="Y35">
            <v>30</v>
          </cell>
          <cell r="AB35">
            <v>39112</v>
          </cell>
          <cell r="AC35" t="str">
            <v>T</v>
          </cell>
        </row>
        <row r="36">
          <cell r="Y36">
            <v>31</v>
          </cell>
          <cell r="AB36">
            <v>39113</v>
          </cell>
          <cell r="AC36" t="str">
            <v>W</v>
          </cell>
        </row>
        <row r="38">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row>
        <row r="39">
          <cell r="E39">
            <v>0</v>
          </cell>
          <cell r="G39">
            <v>0</v>
          </cell>
          <cell r="I39">
            <v>0</v>
          </cell>
          <cell r="K39">
            <v>0</v>
          </cell>
          <cell r="M39">
            <v>0</v>
          </cell>
          <cell r="O39">
            <v>0</v>
          </cell>
          <cell r="Q39">
            <v>0</v>
          </cell>
          <cell r="S39">
            <v>0</v>
          </cell>
          <cell r="U39">
            <v>0</v>
          </cell>
          <cell r="W39">
            <v>0</v>
          </cell>
        </row>
      </sheetData>
      <sheetData sheetId="4">
        <row r="3">
          <cell r="E3" t="str">
            <v>Adams</v>
          </cell>
          <cell r="F3" t="str">
            <v>AdamsNS</v>
          </cell>
          <cell r="G3" t="str">
            <v>Carter</v>
          </cell>
          <cell r="H3" t="str">
            <v>CarterNS</v>
          </cell>
          <cell r="I3" t="str">
            <v>Jefferson</v>
          </cell>
          <cell r="J3" t="str">
            <v>JeffersonNS</v>
          </cell>
          <cell r="K3" t="str">
            <v>Johnson</v>
          </cell>
          <cell r="L3" t="str">
            <v>JohnsonNS</v>
          </cell>
          <cell r="M3" t="str">
            <v>Kennedy</v>
          </cell>
          <cell r="N3" t="str">
            <v>KennedyNS</v>
          </cell>
          <cell r="O3" t="str">
            <v>Lincoln</v>
          </cell>
          <cell r="P3" t="str">
            <v>LincolnNS</v>
          </cell>
          <cell r="Q3" t="str">
            <v>Roosevelt</v>
          </cell>
          <cell r="R3" t="str">
            <v>RooseveltNS</v>
          </cell>
          <cell r="S3" t="str">
            <v>Truman</v>
          </cell>
          <cell r="T3" t="str">
            <v>TrumanNS</v>
          </cell>
          <cell r="U3" t="str">
            <v>Washington</v>
          </cell>
          <cell r="V3" t="str">
            <v>WashingtonNS</v>
          </cell>
          <cell r="W3" t="str">
            <v>Wilson</v>
          </cell>
          <cell r="X3" t="str">
            <v>WilsonNS</v>
          </cell>
          <cell r="AB3" t="str">
            <v>Enter  START DATE</v>
          </cell>
        </row>
        <row r="4">
          <cell r="E4">
            <v>100</v>
          </cell>
          <cell r="G4">
            <v>25</v>
          </cell>
          <cell r="I4">
            <v>50</v>
          </cell>
          <cell r="K4">
            <v>50</v>
          </cell>
          <cell r="M4">
            <v>100</v>
          </cell>
          <cell r="O4">
            <v>90</v>
          </cell>
          <cell r="Q4">
            <v>90</v>
          </cell>
          <cell r="S4">
            <v>75</v>
          </cell>
          <cell r="U4">
            <v>75</v>
          </cell>
          <cell r="W4">
            <v>75</v>
          </cell>
          <cell r="AB4" t="str">
            <v>in box below</v>
          </cell>
        </row>
        <row r="5">
          <cell r="E5" t="str">
            <v>direct</v>
          </cell>
          <cell r="F5" t="str">
            <v>ns/lcx</v>
          </cell>
          <cell r="G5" t="str">
            <v>direct</v>
          </cell>
          <cell r="H5" t="str">
            <v>ns/lcx</v>
          </cell>
          <cell r="I5" t="str">
            <v>direct</v>
          </cell>
          <cell r="J5" t="str">
            <v>ns/lcx</v>
          </cell>
          <cell r="K5" t="str">
            <v>direct</v>
          </cell>
          <cell r="L5" t="str">
            <v>ns/lcx</v>
          </cell>
          <cell r="M5" t="str">
            <v>direct</v>
          </cell>
          <cell r="N5" t="str">
            <v>ns/lcx</v>
          </cell>
          <cell r="O5" t="str">
            <v>direct</v>
          </cell>
          <cell r="P5" t="str">
            <v>ns/lcx</v>
          </cell>
          <cell r="Q5" t="str">
            <v>direct</v>
          </cell>
          <cell r="R5" t="str">
            <v>ns/lcx</v>
          </cell>
          <cell r="S5" t="str">
            <v>direct</v>
          </cell>
          <cell r="T5" t="str">
            <v>ns/lcx</v>
          </cell>
          <cell r="U5" t="str">
            <v>direct</v>
          </cell>
          <cell r="V5" t="str">
            <v>ns/lcx</v>
          </cell>
          <cell r="W5" t="str">
            <v>direct</v>
          </cell>
          <cell r="X5" t="str">
            <v>ns/lcx</v>
          </cell>
          <cell r="AB5" t="str">
            <v>as MM/DD/YY</v>
          </cell>
        </row>
        <row r="6">
          <cell r="Y6">
            <v>1</v>
          </cell>
          <cell r="AB6">
            <v>39083</v>
          </cell>
          <cell r="AC6" t="str">
            <v>M</v>
          </cell>
          <cell r="AD6" t="str">
            <v>Days of Week Look Up Table</v>
          </cell>
        </row>
        <row r="7">
          <cell r="Y7">
            <v>2</v>
          </cell>
          <cell r="AB7">
            <v>39084</v>
          </cell>
          <cell r="AC7" t="str">
            <v>T</v>
          </cell>
        </row>
        <row r="8">
          <cell r="Y8">
            <v>3</v>
          </cell>
          <cell r="AB8">
            <v>39085</v>
          </cell>
          <cell r="AC8" t="str">
            <v>W</v>
          </cell>
        </row>
        <row r="9">
          <cell r="Y9">
            <v>4</v>
          </cell>
          <cell r="AB9">
            <v>39086</v>
          </cell>
          <cell r="AC9" t="str">
            <v>Th</v>
          </cell>
          <cell r="AD9">
            <v>1</v>
          </cell>
          <cell r="AE9" t="str">
            <v>Su</v>
          </cell>
        </row>
        <row r="10">
          <cell r="Y10">
            <v>5</v>
          </cell>
          <cell r="AB10">
            <v>39087</v>
          </cell>
          <cell r="AC10" t="str">
            <v>F</v>
          </cell>
          <cell r="AD10">
            <v>2</v>
          </cell>
          <cell r="AE10" t="str">
            <v>M</v>
          </cell>
        </row>
        <row r="11">
          <cell r="Y11">
            <v>6</v>
          </cell>
          <cell r="AB11">
            <v>39088</v>
          </cell>
          <cell r="AC11" t="str">
            <v>Sa</v>
          </cell>
          <cell r="AD11">
            <v>3</v>
          </cell>
          <cell r="AE11" t="str">
            <v>T</v>
          </cell>
        </row>
        <row r="12">
          <cell r="Y12">
            <v>7</v>
          </cell>
          <cell r="AB12">
            <v>39089</v>
          </cell>
          <cell r="AC12" t="str">
            <v>Su</v>
          </cell>
          <cell r="AD12">
            <v>4</v>
          </cell>
          <cell r="AE12" t="str">
            <v>W</v>
          </cell>
        </row>
        <row r="13">
          <cell r="Y13">
            <v>8</v>
          </cell>
          <cell r="AB13">
            <v>39090</v>
          </cell>
          <cell r="AC13" t="str">
            <v>M</v>
          </cell>
          <cell r="AD13">
            <v>5</v>
          </cell>
          <cell r="AE13" t="str">
            <v>Th</v>
          </cell>
        </row>
        <row r="14">
          <cell r="Y14">
            <v>9</v>
          </cell>
          <cell r="AB14">
            <v>39091</v>
          </cell>
          <cell r="AC14" t="str">
            <v>T</v>
          </cell>
          <cell r="AD14">
            <v>6</v>
          </cell>
          <cell r="AE14" t="str">
            <v>F</v>
          </cell>
        </row>
        <row r="15">
          <cell r="Y15">
            <v>10</v>
          </cell>
          <cell r="AB15">
            <v>39092</v>
          </cell>
          <cell r="AC15" t="str">
            <v>W</v>
          </cell>
          <cell r="AD15">
            <v>7</v>
          </cell>
          <cell r="AE15" t="str">
            <v>Sa</v>
          </cell>
        </row>
        <row r="16">
          <cell r="Y16">
            <v>11</v>
          </cell>
          <cell r="AB16">
            <v>39093</v>
          </cell>
          <cell r="AC16" t="str">
            <v>Th</v>
          </cell>
        </row>
        <row r="17">
          <cell r="Y17">
            <v>12</v>
          </cell>
          <cell r="AB17">
            <v>39094</v>
          </cell>
          <cell r="AC17" t="str">
            <v>F</v>
          </cell>
        </row>
        <row r="18">
          <cell r="Y18">
            <v>13</v>
          </cell>
          <cell r="AB18">
            <v>39095</v>
          </cell>
          <cell r="AC18" t="str">
            <v>Sa</v>
          </cell>
        </row>
        <row r="19">
          <cell r="Y19">
            <v>14</v>
          </cell>
          <cell r="AB19">
            <v>39096</v>
          </cell>
          <cell r="AC19" t="str">
            <v>Su</v>
          </cell>
        </row>
        <row r="20">
          <cell r="Y20">
            <v>15</v>
          </cell>
          <cell r="AB20">
            <v>39097</v>
          </cell>
          <cell r="AC20" t="str">
            <v>M</v>
          </cell>
        </row>
        <row r="21">
          <cell r="Y21">
            <v>16</v>
          </cell>
          <cell r="AB21">
            <v>39098</v>
          </cell>
          <cell r="AC21" t="str">
            <v>T</v>
          </cell>
        </row>
        <row r="22">
          <cell r="Y22">
            <v>17</v>
          </cell>
          <cell r="AB22">
            <v>39099</v>
          </cell>
          <cell r="AC22" t="str">
            <v>W</v>
          </cell>
        </row>
        <row r="23">
          <cell r="Y23">
            <v>18</v>
          </cell>
          <cell r="AB23">
            <v>39100</v>
          </cell>
          <cell r="AC23" t="str">
            <v>Th</v>
          </cell>
        </row>
        <row r="24">
          <cell r="Y24">
            <v>19</v>
          </cell>
          <cell r="AB24">
            <v>39101</v>
          </cell>
          <cell r="AC24" t="str">
            <v>F</v>
          </cell>
        </row>
        <row r="25">
          <cell r="Y25">
            <v>20</v>
          </cell>
          <cell r="AB25">
            <v>39102</v>
          </cell>
          <cell r="AC25" t="str">
            <v>Sa</v>
          </cell>
        </row>
        <row r="26">
          <cell r="Y26">
            <v>21</v>
          </cell>
          <cell r="AB26">
            <v>39103</v>
          </cell>
          <cell r="AC26" t="str">
            <v>Su</v>
          </cell>
        </row>
        <row r="27">
          <cell r="Y27">
            <v>22</v>
          </cell>
          <cell r="AB27">
            <v>39104</v>
          </cell>
          <cell r="AC27" t="str">
            <v>M</v>
          </cell>
        </row>
        <row r="28">
          <cell r="Y28">
            <v>23</v>
          </cell>
          <cell r="AB28">
            <v>39105</v>
          </cell>
          <cell r="AC28" t="str">
            <v>T</v>
          </cell>
        </row>
        <row r="29">
          <cell r="Y29">
            <v>24</v>
          </cell>
          <cell r="AB29">
            <v>39106</v>
          </cell>
          <cell r="AC29" t="str">
            <v>W</v>
          </cell>
        </row>
        <row r="30">
          <cell r="Y30">
            <v>25</v>
          </cell>
          <cell r="AB30">
            <v>39107</v>
          </cell>
          <cell r="AC30" t="str">
            <v>Th</v>
          </cell>
        </row>
        <row r="31">
          <cell r="Y31">
            <v>26</v>
          </cell>
          <cell r="AB31">
            <v>39108</v>
          </cell>
          <cell r="AC31" t="str">
            <v>F</v>
          </cell>
        </row>
        <row r="32">
          <cell r="Y32">
            <v>27</v>
          </cell>
          <cell r="AB32">
            <v>39109</v>
          </cell>
          <cell r="AC32" t="str">
            <v>Sa</v>
          </cell>
        </row>
        <row r="33">
          <cell r="Y33">
            <v>28</v>
          </cell>
          <cell r="AB33">
            <v>39110</v>
          </cell>
          <cell r="AC33" t="str">
            <v>Su</v>
          </cell>
        </row>
        <row r="34">
          <cell r="Y34">
            <v>29</v>
          </cell>
          <cell r="AB34">
            <v>39111</v>
          </cell>
          <cell r="AC34" t="str">
            <v>M</v>
          </cell>
        </row>
        <row r="35">
          <cell r="Y35">
            <v>30</v>
          </cell>
          <cell r="AB35">
            <v>39112</v>
          </cell>
          <cell r="AC35" t="str">
            <v>T</v>
          </cell>
        </row>
        <row r="36">
          <cell r="Y36">
            <v>31</v>
          </cell>
          <cell r="AB36">
            <v>39113</v>
          </cell>
          <cell r="AC36" t="str">
            <v>W</v>
          </cell>
        </row>
        <row r="38">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row>
        <row r="39">
          <cell r="E39">
            <v>0</v>
          </cell>
          <cell r="G39">
            <v>0</v>
          </cell>
          <cell r="I39">
            <v>0</v>
          </cell>
          <cell r="K39">
            <v>0</v>
          </cell>
          <cell r="M39">
            <v>0</v>
          </cell>
          <cell r="O39">
            <v>0</v>
          </cell>
          <cell r="Q39">
            <v>0</v>
          </cell>
          <cell r="S39">
            <v>0</v>
          </cell>
          <cell r="U39">
            <v>0</v>
          </cell>
          <cell r="W39">
            <v>0</v>
          </cell>
        </row>
      </sheetData>
      <sheetData sheetId="5">
        <row r="3">
          <cell r="E3" t="str">
            <v>Adams</v>
          </cell>
          <cell r="F3" t="str">
            <v>AdamsNS</v>
          </cell>
          <cell r="G3" t="str">
            <v>Carter</v>
          </cell>
          <cell r="H3" t="str">
            <v>CarterNS</v>
          </cell>
          <cell r="I3" t="str">
            <v>Jefferson</v>
          </cell>
          <cell r="J3" t="str">
            <v>JeffersonNS</v>
          </cell>
          <cell r="K3" t="str">
            <v>Johnson</v>
          </cell>
          <cell r="L3" t="str">
            <v>JohnsonNS</v>
          </cell>
          <cell r="M3" t="str">
            <v>Kennedy</v>
          </cell>
          <cell r="N3" t="str">
            <v>KennedyNS</v>
          </cell>
          <cell r="O3" t="str">
            <v>Lincoln</v>
          </cell>
          <cell r="P3" t="str">
            <v>LincolnNS</v>
          </cell>
          <cell r="Q3" t="str">
            <v>Roosevelt</v>
          </cell>
          <cell r="R3" t="str">
            <v>RooseveltNS</v>
          </cell>
          <cell r="S3" t="str">
            <v>Truman</v>
          </cell>
          <cell r="T3" t="str">
            <v>TrumanNS</v>
          </cell>
          <cell r="U3" t="str">
            <v>Washington</v>
          </cell>
          <cell r="V3" t="str">
            <v>WashingtonNS</v>
          </cell>
          <cell r="W3" t="str">
            <v>Wilson</v>
          </cell>
          <cell r="X3" t="str">
            <v>WilsonNS</v>
          </cell>
          <cell r="AB3" t="str">
            <v>Enter  START DATE</v>
          </cell>
        </row>
        <row r="4">
          <cell r="E4">
            <v>100</v>
          </cell>
          <cell r="G4">
            <v>25</v>
          </cell>
          <cell r="I4">
            <v>50</v>
          </cell>
          <cell r="K4">
            <v>50</v>
          </cell>
          <cell r="M4">
            <v>100</v>
          </cell>
          <cell r="O4">
            <v>90</v>
          </cell>
          <cell r="Q4">
            <v>90</v>
          </cell>
          <cell r="S4">
            <v>75</v>
          </cell>
          <cell r="U4">
            <v>75</v>
          </cell>
          <cell r="W4">
            <v>75</v>
          </cell>
          <cell r="AB4" t="str">
            <v>in box below</v>
          </cell>
        </row>
        <row r="5">
          <cell r="E5" t="str">
            <v>direct</v>
          </cell>
          <cell r="F5" t="str">
            <v>ns/lcx</v>
          </cell>
          <cell r="G5" t="str">
            <v>direct</v>
          </cell>
          <cell r="H5" t="str">
            <v>ns/lcx</v>
          </cell>
          <cell r="I5" t="str">
            <v>direct</v>
          </cell>
          <cell r="J5" t="str">
            <v>ns/lcx</v>
          </cell>
          <cell r="K5" t="str">
            <v>direct</v>
          </cell>
          <cell r="L5" t="str">
            <v>ns/lcx</v>
          </cell>
          <cell r="M5" t="str">
            <v>direct</v>
          </cell>
          <cell r="N5" t="str">
            <v>ns/lcx</v>
          </cell>
          <cell r="O5" t="str">
            <v>direct</v>
          </cell>
          <cell r="P5" t="str">
            <v>ns/lcx</v>
          </cell>
          <cell r="Q5" t="str">
            <v>direct</v>
          </cell>
          <cell r="R5" t="str">
            <v>ns/lcx</v>
          </cell>
          <cell r="S5" t="str">
            <v>direct</v>
          </cell>
          <cell r="T5" t="str">
            <v>ns/lcx</v>
          </cell>
          <cell r="U5" t="str">
            <v>direct</v>
          </cell>
          <cell r="V5" t="str">
            <v>ns/lcx</v>
          </cell>
          <cell r="W5" t="str">
            <v>direct</v>
          </cell>
          <cell r="X5" t="str">
            <v>ns/lcx</v>
          </cell>
          <cell r="AB5" t="str">
            <v>as MM/DD/YY</v>
          </cell>
        </row>
        <row r="6">
          <cell r="Y6">
            <v>1</v>
          </cell>
          <cell r="AB6">
            <v>39173</v>
          </cell>
          <cell r="AC6" t="str">
            <v>Su</v>
          </cell>
          <cell r="AD6" t="str">
            <v>Days of Week Look Up Table</v>
          </cell>
        </row>
        <row r="7">
          <cell r="G7">
            <v>2</v>
          </cell>
          <cell r="H7">
            <v>1</v>
          </cell>
          <cell r="K7">
            <v>3.5</v>
          </cell>
          <cell r="L7">
            <v>2</v>
          </cell>
          <cell r="M7">
            <v>0</v>
          </cell>
          <cell r="N7">
            <v>0</v>
          </cell>
          <cell r="O7">
            <v>6.5</v>
          </cell>
          <cell r="P7">
            <v>0</v>
          </cell>
          <cell r="Q7">
            <v>1.5</v>
          </cell>
          <cell r="R7">
            <v>0</v>
          </cell>
          <cell r="U7">
            <v>6</v>
          </cell>
          <cell r="V7">
            <v>0</v>
          </cell>
          <cell r="W7">
            <v>2</v>
          </cell>
          <cell r="X7">
            <v>0</v>
          </cell>
          <cell r="Y7">
            <v>2</v>
          </cell>
          <cell r="AB7">
            <v>39174</v>
          </cell>
          <cell r="AC7" t="str">
            <v>M</v>
          </cell>
        </row>
        <row r="8">
          <cell r="E8">
            <v>4</v>
          </cell>
          <cell r="F8">
            <v>0</v>
          </cell>
          <cell r="G8">
            <v>4.3</v>
          </cell>
          <cell r="H8">
            <v>0</v>
          </cell>
          <cell r="K8">
            <v>0</v>
          </cell>
          <cell r="L8">
            <v>0</v>
          </cell>
          <cell r="M8">
            <v>0</v>
          </cell>
          <cell r="N8">
            <v>0</v>
          </cell>
          <cell r="O8">
            <v>3</v>
          </cell>
          <cell r="P8">
            <v>0</v>
          </cell>
          <cell r="U8">
            <v>6</v>
          </cell>
          <cell r="V8">
            <v>0</v>
          </cell>
          <cell r="W8">
            <v>1</v>
          </cell>
          <cell r="X8">
            <v>0</v>
          </cell>
          <cell r="Y8">
            <v>3</v>
          </cell>
          <cell r="AB8">
            <v>39175</v>
          </cell>
          <cell r="AC8" t="str">
            <v>T</v>
          </cell>
        </row>
        <row r="9">
          <cell r="G9">
            <v>2</v>
          </cell>
          <cell r="H9">
            <v>0</v>
          </cell>
          <cell r="K9">
            <v>1</v>
          </cell>
          <cell r="L9">
            <v>0</v>
          </cell>
          <cell r="M9">
            <v>0</v>
          </cell>
          <cell r="N9">
            <v>0</v>
          </cell>
          <cell r="O9">
            <v>4</v>
          </cell>
          <cell r="P9">
            <v>0</v>
          </cell>
          <cell r="Q9">
            <v>1</v>
          </cell>
          <cell r="R9">
            <v>0</v>
          </cell>
          <cell r="W9">
            <v>1</v>
          </cell>
          <cell r="X9">
            <v>0</v>
          </cell>
          <cell r="Y9">
            <v>4</v>
          </cell>
          <cell r="AB9">
            <v>39176</v>
          </cell>
          <cell r="AC9" t="str">
            <v>W</v>
          </cell>
          <cell r="AD9">
            <v>1</v>
          </cell>
          <cell r="AE9" t="str">
            <v>Su</v>
          </cell>
        </row>
        <row r="10">
          <cell r="G10">
            <v>2.25</v>
          </cell>
          <cell r="H10">
            <v>0</v>
          </cell>
          <cell r="K10">
            <v>0</v>
          </cell>
          <cell r="L10">
            <v>0</v>
          </cell>
          <cell r="M10">
            <v>0</v>
          </cell>
          <cell r="N10">
            <v>0</v>
          </cell>
          <cell r="O10">
            <v>3.5</v>
          </cell>
          <cell r="P10">
            <v>0</v>
          </cell>
          <cell r="Q10">
            <v>3</v>
          </cell>
          <cell r="R10">
            <v>0</v>
          </cell>
          <cell r="U10">
            <v>5</v>
          </cell>
          <cell r="V10">
            <v>0</v>
          </cell>
          <cell r="W10">
            <v>3</v>
          </cell>
          <cell r="X10">
            <v>0</v>
          </cell>
          <cell r="Y10">
            <v>5</v>
          </cell>
          <cell r="AB10">
            <v>39177</v>
          </cell>
          <cell r="AC10" t="str">
            <v>Th</v>
          </cell>
          <cell r="AD10">
            <v>2</v>
          </cell>
          <cell r="AE10" t="str">
            <v>M</v>
          </cell>
        </row>
        <row r="11">
          <cell r="G11">
            <v>3</v>
          </cell>
          <cell r="H11">
            <v>2</v>
          </cell>
          <cell r="K11">
            <v>0</v>
          </cell>
          <cell r="L11">
            <v>2</v>
          </cell>
          <cell r="M11">
            <v>0</v>
          </cell>
          <cell r="N11">
            <v>0</v>
          </cell>
          <cell r="U11">
            <v>4.25</v>
          </cell>
          <cell r="V11">
            <v>0</v>
          </cell>
          <cell r="W11">
            <v>2</v>
          </cell>
          <cell r="X11">
            <v>1</v>
          </cell>
          <cell r="Y11">
            <v>6</v>
          </cell>
          <cell r="AB11">
            <v>39178</v>
          </cell>
          <cell r="AC11" t="str">
            <v>F</v>
          </cell>
          <cell r="AD11">
            <v>3</v>
          </cell>
          <cell r="AE11" t="str">
            <v>T</v>
          </cell>
        </row>
        <row r="12">
          <cell r="Y12">
            <v>7</v>
          </cell>
          <cell r="AB12">
            <v>39179</v>
          </cell>
          <cell r="AC12" t="str">
            <v>Sa</v>
          </cell>
          <cell r="AD12">
            <v>4</v>
          </cell>
          <cell r="AE12" t="str">
            <v>W</v>
          </cell>
        </row>
        <row r="13">
          <cell r="Y13">
            <v>8</v>
          </cell>
          <cell r="AB13">
            <v>39180</v>
          </cell>
          <cell r="AC13" t="str">
            <v>Su</v>
          </cell>
          <cell r="AD13">
            <v>5</v>
          </cell>
          <cell r="AE13" t="str">
            <v>Th</v>
          </cell>
        </row>
        <row r="14">
          <cell r="G14">
            <v>0.5</v>
          </cell>
          <cell r="H14">
            <v>0</v>
          </cell>
          <cell r="K14">
            <v>2.5</v>
          </cell>
          <cell r="L14">
            <v>1</v>
          </cell>
          <cell r="M14">
            <v>0</v>
          </cell>
          <cell r="N14">
            <v>0</v>
          </cell>
          <cell r="O14">
            <v>3</v>
          </cell>
          <cell r="P14">
            <v>0</v>
          </cell>
          <cell r="U14">
            <v>4</v>
          </cell>
          <cell r="V14">
            <v>2</v>
          </cell>
          <cell r="W14">
            <v>2</v>
          </cell>
          <cell r="X14">
            <v>0</v>
          </cell>
          <cell r="Y14">
            <v>9</v>
          </cell>
          <cell r="AB14">
            <v>39181</v>
          </cell>
          <cell r="AC14" t="str">
            <v>M</v>
          </cell>
          <cell r="AD14">
            <v>6</v>
          </cell>
          <cell r="AE14" t="str">
            <v>F</v>
          </cell>
        </row>
        <row r="15">
          <cell r="E15">
            <v>3</v>
          </cell>
          <cell r="F15">
            <v>0</v>
          </cell>
          <cell r="G15">
            <v>2</v>
          </cell>
          <cell r="H15">
            <v>1</v>
          </cell>
          <cell r="K15">
            <v>0</v>
          </cell>
          <cell r="L15">
            <v>0</v>
          </cell>
          <cell r="M15">
            <v>0</v>
          </cell>
          <cell r="N15">
            <v>0</v>
          </cell>
          <cell r="O15">
            <v>4</v>
          </cell>
          <cell r="P15">
            <v>0</v>
          </cell>
          <cell r="U15">
            <v>4.5</v>
          </cell>
          <cell r="V15">
            <v>2</v>
          </cell>
          <cell r="W15">
            <v>1</v>
          </cell>
          <cell r="X15">
            <v>0</v>
          </cell>
          <cell r="Y15">
            <v>10</v>
          </cell>
          <cell r="AB15">
            <v>39182</v>
          </cell>
          <cell r="AC15" t="str">
            <v>T</v>
          </cell>
          <cell r="AD15">
            <v>7</v>
          </cell>
          <cell r="AE15" t="str">
            <v>Sa</v>
          </cell>
        </row>
        <row r="16">
          <cell r="G16">
            <v>4</v>
          </cell>
          <cell r="H16">
            <v>1</v>
          </cell>
          <cell r="K16">
            <v>1</v>
          </cell>
          <cell r="L16">
            <v>0</v>
          </cell>
          <cell r="M16">
            <v>0</v>
          </cell>
          <cell r="N16">
            <v>0</v>
          </cell>
          <cell r="O16">
            <v>3</v>
          </cell>
          <cell r="P16">
            <v>2</v>
          </cell>
          <cell r="W16">
            <v>0</v>
          </cell>
          <cell r="X16">
            <v>2</v>
          </cell>
          <cell r="Y16">
            <v>11</v>
          </cell>
          <cell r="AB16">
            <v>39183</v>
          </cell>
          <cell r="AC16" t="str">
            <v>W</v>
          </cell>
        </row>
        <row r="17">
          <cell r="G17">
            <v>3</v>
          </cell>
          <cell r="H17">
            <v>2</v>
          </cell>
          <cell r="K17">
            <v>1</v>
          </cell>
          <cell r="L17">
            <v>0</v>
          </cell>
          <cell r="M17">
            <v>0</v>
          </cell>
          <cell r="N17">
            <v>0</v>
          </cell>
          <cell r="O17">
            <v>3</v>
          </cell>
          <cell r="P17">
            <v>0</v>
          </cell>
          <cell r="Q17">
            <v>2</v>
          </cell>
          <cell r="R17">
            <v>0</v>
          </cell>
          <cell r="U17">
            <v>3</v>
          </cell>
          <cell r="V17">
            <v>0</v>
          </cell>
          <cell r="W17">
            <v>4</v>
          </cell>
          <cell r="X17">
            <v>0</v>
          </cell>
          <cell r="Y17">
            <v>12</v>
          </cell>
          <cell r="AB17">
            <v>39184</v>
          </cell>
          <cell r="AC17" t="str">
            <v>Th</v>
          </cell>
        </row>
        <row r="18">
          <cell r="G18">
            <v>4</v>
          </cell>
          <cell r="H18">
            <v>1</v>
          </cell>
          <cell r="K18">
            <v>3</v>
          </cell>
          <cell r="L18">
            <v>0</v>
          </cell>
          <cell r="M18">
            <v>0</v>
          </cell>
          <cell r="N18">
            <v>0</v>
          </cell>
          <cell r="U18">
            <v>5</v>
          </cell>
          <cell r="V18">
            <v>1</v>
          </cell>
          <cell r="W18">
            <v>4</v>
          </cell>
          <cell r="X18">
            <v>1</v>
          </cell>
          <cell r="Y18">
            <v>13</v>
          </cell>
          <cell r="AB18">
            <v>39185</v>
          </cell>
          <cell r="AC18" t="str">
            <v>F</v>
          </cell>
        </row>
        <row r="19">
          <cell r="Y19">
            <v>14</v>
          </cell>
          <cell r="AB19">
            <v>39186</v>
          </cell>
          <cell r="AC19" t="str">
            <v>Sa</v>
          </cell>
        </row>
        <row r="20">
          <cell r="Y20">
            <v>15</v>
          </cell>
          <cell r="AB20">
            <v>39187</v>
          </cell>
          <cell r="AC20" t="str">
            <v>Su</v>
          </cell>
        </row>
        <row r="21">
          <cell r="G21">
            <v>3.75</v>
          </cell>
          <cell r="H21">
            <v>0</v>
          </cell>
          <cell r="K21">
            <v>1.5</v>
          </cell>
          <cell r="L21">
            <v>1</v>
          </cell>
          <cell r="M21">
            <v>0</v>
          </cell>
          <cell r="N21">
            <v>0</v>
          </cell>
          <cell r="O21">
            <v>3</v>
          </cell>
          <cell r="P21">
            <v>0</v>
          </cell>
          <cell r="Q21">
            <v>3.5</v>
          </cell>
          <cell r="R21">
            <v>1</v>
          </cell>
          <cell r="U21">
            <v>8</v>
          </cell>
          <cell r="V21">
            <v>0</v>
          </cell>
          <cell r="W21">
            <v>2</v>
          </cell>
          <cell r="X21">
            <v>0</v>
          </cell>
          <cell r="Y21">
            <v>16</v>
          </cell>
          <cell r="AB21">
            <v>39188</v>
          </cell>
          <cell r="AC21" t="str">
            <v>M</v>
          </cell>
        </row>
        <row r="22">
          <cell r="E22">
            <v>5</v>
          </cell>
          <cell r="F22">
            <v>0</v>
          </cell>
          <cell r="G22">
            <v>1.25</v>
          </cell>
          <cell r="H22">
            <v>0</v>
          </cell>
          <cell r="K22">
            <v>1</v>
          </cell>
          <cell r="L22">
            <v>0</v>
          </cell>
          <cell r="M22">
            <v>0</v>
          </cell>
          <cell r="N22">
            <v>0</v>
          </cell>
          <cell r="O22">
            <v>1</v>
          </cell>
          <cell r="P22">
            <v>3</v>
          </cell>
          <cell r="U22">
            <v>5</v>
          </cell>
          <cell r="V22">
            <v>3</v>
          </cell>
          <cell r="W22">
            <v>2.5</v>
          </cell>
          <cell r="X22">
            <v>0</v>
          </cell>
          <cell r="Y22">
            <v>17</v>
          </cell>
          <cell r="AB22">
            <v>39189</v>
          </cell>
          <cell r="AC22" t="str">
            <v>T</v>
          </cell>
        </row>
        <row r="23">
          <cell r="G23">
            <v>2.25</v>
          </cell>
          <cell r="H23">
            <v>1</v>
          </cell>
          <cell r="K23">
            <v>1</v>
          </cell>
          <cell r="L23">
            <v>0</v>
          </cell>
          <cell r="M23">
            <v>0</v>
          </cell>
          <cell r="N23">
            <v>0</v>
          </cell>
          <cell r="O23">
            <v>6</v>
          </cell>
          <cell r="P23">
            <v>0</v>
          </cell>
          <cell r="W23">
            <v>3.5</v>
          </cell>
          <cell r="X23">
            <v>1</v>
          </cell>
          <cell r="Y23">
            <v>18</v>
          </cell>
          <cell r="AB23">
            <v>39190</v>
          </cell>
          <cell r="AC23" t="str">
            <v>W</v>
          </cell>
        </row>
        <row r="24">
          <cell r="G24">
            <v>5.5</v>
          </cell>
          <cell r="H24">
            <v>0</v>
          </cell>
          <cell r="K24">
            <v>0</v>
          </cell>
          <cell r="L24">
            <v>0</v>
          </cell>
          <cell r="M24">
            <v>0</v>
          </cell>
          <cell r="N24">
            <v>0</v>
          </cell>
          <cell r="O24">
            <v>2</v>
          </cell>
          <cell r="P24">
            <v>0</v>
          </cell>
          <cell r="Q24">
            <v>0</v>
          </cell>
          <cell r="R24">
            <v>1</v>
          </cell>
          <cell r="U24">
            <v>4</v>
          </cell>
          <cell r="V24">
            <v>3</v>
          </cell>
          <cell r="W24">
            <v>5</v>
          </cell>
          <cell r="X24">
            <v>2</v>
          </cell>
          <cell r="Y24">
            <v>19</v>
          </cell>
          <cell r="AB24">
            <v>39191</v>
          </cell>
          <cell r="AC24" t="str">
            <v>Th</v>
          </cell>
        </row>
        <row r="25">
          <cell r="G25">
            <v>3</v>
          </cell>
          <cell r="H25">
            <v>0</v>
          </cell>
          <cell r="K25">
            <v>2.5</v>
          </cell>
          <cell r="L25">
            <v>0</v>
          </cell>
          <cell r="M25">
            <v>0</v>
          </cell>
          <cell r="N25">
            <v>0</v>
          </cell>
          <cell r="U25">
            <v>3</v>
          </cell>
          <cell r="V25">
            <v>1</v>
          </cell>
          <cell r="Y25">
            <v>20</v>
          </cell>
          <cell r="AB25">
            <v>39192</v>
          </cell>
          <cell r="AC25" t="str">
            <v>F</v>
          </cell>
        </row>
        <row r="26">
          <cell r="Y26">
            <v>21</v>
          </cell>
          <cell r="AB26">
            <v>39193</v>
          </cell>
          <cell r="AC26" t="str">
            <v>Sa</v>
          </cell>
        </row>
        <row r="27">
          <cell r="Y27">
            <v>22</v>
          </cell>
          <cell r="AB27">
            <v>39194</v>
          </cell>
          <cell r="AC27" t="str">
            <v>Su</v>
          </cell>
        </row>
        <row r="28">
          <cell r="G28">
            <v>2</v>
          </cell>
          <cell r="H28">
            <v>0</v>
          </cell>
          <cell r="K28">
            <v>1.5</v>
          </cell>
          <cell r="L28">
            <v>1</v>
          </cell>
          <cell r="M28">
            <v>0</v>
          </cell>
          <cell r="N28">
            <v>0</v>
          </cell>
          <cell r="O28">
            <v>4</v>
          </cell>
          <cell r="P28">
            <v>0</v>
          </cell>
          <cell r="Q28">
            <v>2.5</v>
          </cell>
          <cell r="R28">
            <v>3</v>
          </cell>
          <cell r="Y28">
            <v>23</v>
          </cell>
          <cell r="AB28">
            <v>39195</v>
          </cell>
          <cell r="AC28" t="str">
            <v>M</v>
          </cell>
        </row>
        <row r="29">
          <cell r="E29">
            <v>2</v>
          </cell>
          <cell r="F29">
            <v>2</v>
          </cell>
          <cell r="G29">
            <v>1</v>
          </cell>
          <cell r="H29">
            <v>0</v>
          </cell>
          <cell r="K29">
            <v>1</v>
          </cell>
          <cell r="L29">
            <v>0</v>
          </cell>
          <cell r="M29">
            <v>0</v>
          </cell>
          <cell r="N29">
            <v>0</v>
          </cell>
          <cell r="O29">
            <v>1</v>
          </cell>
          <cell r="P29">
            <v>3</v>
          </cell>
          <cell r="U29">
            <v>8.5</v>
          </cell>
          <cell r="V29">
            <v>0</v>
          </cell>
          <cell r="Y29">
            <v>24</v>
          </cell>
          <cell r="AB29">
            <v>39196</v>
          </cell>
          <cell r="AC29" t="str">
            <v>T</v>
          </cell>
        </row>
        <row r="30">
          <cell r="G30">
            <v>2.8</v>
          </cell>
          <cell r="H30">
            <v>0</v>
          </cell>
          <cell r="K30">
            <v>1</v>
          </cell>
          <cell r="L30">
            <v>0</v>
          </cell>
          <cell r="M30">
            <v>0</v>
          </cell>
          <cell r="N30">
            <v>0</v>
          </cell>
          <cell r="O30">
            <v>5</v>
          </cell>
          <cell r="P30">
            <v>0</v>
          </cell>
          <cell r="Q30">
            <v>4</v>
          </cell>
          <cell r="R30">
            <v>0</v>
          </cell>
          <cell r="Y30">
            <v>25</v>
          </cell>
          <cell r="AB30">
            <v>39197</v>
          </cell>
          <cell r="AC30" t="str">
            <v>W</v>
          </cell>
        </row>
        <row r="31">
          <cell r="G31">
            <v>3</v>
          </cell>
          <cell r="H31">
            <v>1</v>
          </cell>
          <cell r="K31">
            <v>0</v>
          </cell>
          <cell r="L31">
            <v>0</v>
          </cell>
          <cell r="M31">
            <v>0</v>
          </cell>
          <cell r="N31">
            <v>0</v>
          </cell>
          <cell r="O31">
            <v>1</v>
          </cell>
          <cell r="P31">
            <v>1</v>
          </cell>
          <cell r="Q31">
            <v>2</v>
          </cell>
          <cell r="R31">
            <v>0</v>
          </cell>
          <cell r="U31">
            <v>6</v>
          </cell>
          <cell r="V31">
            <v>1</v>
          </cell>
          <cell r="Y31">
            <v>26</v>
          </cell>
          <cell r="AB31">
            <v>39198</v>
          </cell>
          <cell r="AC31" t="str">
            <v>Th</v>
          </cell>
        </row>
        <row r="32">
          <cell r="G32">
            <v>2</v>
          </cell>
          <cell r="H32">
            <v>2</v>
          </cell>
          <cell r="K32">
            <v>1</v>
          </cell>
          <cell r="L32">
            <v>1</v>
          </cell>
          <cell r="M32">
            <v>0</v>
          </cell>
          <cell r="N32">
            <v>0</v>
          </cell>
          <cell r="U32">
            <v>5</v>
          </cell>
          <cell r="V32">
            <v>0</v>
          </cell>
          <cell r="Y32">
            <v>27</v>
          </cell>
          <cell r="AB32">
            <v>39199</v>
          </cell>
          <cell r="AC32" t="str">
            <v>F</v>
          </cell>
        </row>
        <row r="33">
          <cell r="Y33">
            <v>28</v>
          </cell>
          <cell r="AB33">
            <v>39200</v>
          </cell>
          <cell r="AC33" t="str">
            <v>Sa</v>
          </cell>
        </row>
        <row r="34">
          <cell r="Y34">
            <v>29</v>
          </cell>
          <cell r="AB34">
            <v>39201</v>
          </cell>
          <cell r="AC34" t="str">
            <v>Su</v>
          </cell>
        </row>
        <row r="35">
          <cell r="G35">
            <v>1</v>
          </cell>
          <cell r="H35">
            <v>2</v>
          </cell>
          <cell r="K35">
            <v>1.5</v>
          </cell>
          <cell r="L35">
            <v>0</v>
          </cell>
          <cell r="M35">
            <v>0</v>
          </cell>
          <cell r="N35">
            <v>0</v>
          </cell>
          <cell r="O35">
            <v>0</v>
          </cell>
          <cell r="P35">
            <v>0</v>
          </cell>
          <cell r="U35">
            <v>4.5</v>
          </cell>
          <cell r="V35">
            <v>2</v>
          </cell>
          <cell r="W35">
            <v>2.25</v>
          </cell>
          <cell r="X35">
            <v>0</v>
          </cell>
          <cell r="Y35">
            <v>30</v>
          </cell>
          <cell r="AB35">
            <v>39202</v>
          </cell>
          <cell r="AC35" t="str">
            <v>M</v>
          </cell>
        </row>
        <row r="36">
          <cell r="Y36">
            <v>31</v>
          </cell>
          <cell r="AB36">
            <v>39203</v>
          </cell>
          <cell r="AC36" t="str">
            <v>T</v>
          </cell>
        </row>
        <row r="38">
          <cell r="E38">
            <v>14</v>
          </cell>
          <cell r="F38">
            <v>2</v>
          </cell>
          <cell r="G38">
            <v>54.599999999999994</v>
          </cell>
          <cell r="H38">
            <v>14</v>
          </cell>
          <cell r="I38">
            <v>0</v>
          </cell>
          <cell r="J38">
            <v>0</v>
          </cell>
          <cell r="K38">
            <v>24</v>
          </cell>
          <cell r="L38">
            <v>8</v>
          </cell>
          <cell r="M38">
            <v>0</v>
          </cell>
          <cell r="N38">
            <v>0</v>
          </cell>
          <cell r="O38">
            <v>53</v>
          </cell>
          <cell r="P38">
            <v>9</v>
          </cell>
          <cell r="Q38">
            <v>19.5</v>
          </cell>
          <cell r="R38">
            <v>5</v>
          </cell>
          <cell r="S38">
            <v>0</v>
          </cell>
          <cell r="T38">
            <v>0</v>
          </cell>
          <cell r="U38">
            <v>81.75</v>
          </cell>
          <cell r="V38">
            <v>15</v>
          </cell>
          <cell r="W38">
            <v>35.25</v>
          </cell>
          <cell r="X38">
            <v>7</v>
          </cell>
          <cell r="Y38">
            <v>342.1</v>
          </cell>
        </row>
        <row r="39">
          <cell r="E39">
            <v>0.14</v>
          </cell>
          <cell r="G39">
            <v>2.1839999999999997</v>
          </cell>
          <cell r="I39">
            <v>0</v>
          </cell>
          <cell r="K39">
            <v>0.48</v>
          </cell>
          <cell r="M39">
            <v>0</v>
          </cell>
          <cell r="O39">
            <v>0.5888888888888889</v>
          </cell>
          <cell r="Q39">
            <v>0.21666666666666667</v>
          </cell>
          <cell r="S39">
            <v>0</v>
          </cell>
          <cell r="U39">
            <v>1.09</v>
          </cell>
          <cell r="W39">
            <v>0.47</v>
          </cell>
        </row>
      </sheetData>
      <sheetData sheetId="6">
        <row r="3">
          <cell r="E3" t="str">
            <v>Adams</v>
          </cell>
          <cell r="F3" t="str">
            <v>AdamsNS</v>
          </cell>
          <cell r="G3" t="str">
            <v>Carter</v>
          </cell>
          <cell r="H3" t="str">
            <v>CarterNS</v>
          </cell>
          <cell r="I3" t="str">
            <v>Jefferson</v>
          </cell>
          <cell r="J3" t="str">
            <v>JeffersonNS</v>
          </cell>
          <cell r="K3" t="str">
            <v>Johnson</v>
          </cell>
          <cell r="L3" t="str">
            <v>JohnsonNS</v>
          </cell>
          <cell r="M3" t="str">
            <v>Kennedy</v>
          </cell>
          <cell r="N3" t="str">
            <v>KennedyNS</v>
          </cell>
          <cell r="O3" t="str">
            <v>Lincoln</v>
          </cell>
          <cell r="P3" t="str">
            <v>LincolnNS</v>
          </cell>
          <cell r="Q3" t="str">
            <v>Roosevelt</v>
          </cell>
          <cell r="R3" t="str">
            <v>RooseveltNS</v>
          </cell>
          <cell r="S3" t="str">
            <v>Truman</v>
          </cell>
          <cell r="T3" t="str">
            <v>TrumanNS</v>
          </cell>
          <cell r="U3" t="str">
            <v>Washington</v>
          </cell>
          <cell r="V3" t="str">
            <v>WashingtonNS</v>
          </cell>
          <cell r="W3" t="str">
            <v>Wilson</v>
          </cell>
          <cell r="X3" t="str">
            <v>WilsonNS</v>
          </cell>
          <cell r="AB3" t="str">
            <v>Enter  START DATE</v>
          </cell>
        </row>
        <row r="4">
          <cell r="E4">
            <v>16</v>
          </cell>
          <cell r="G4">
            <v>45</v>
          </cell>
          <cell r="I4">
            <v>50</v>
          </cell>
          <cell r="K4">
            <v>42</v>
          </cell>
          <cell r="M4">
            <v>90</v>
          </cell>
          <cell r="O4">
            <v>90</v>
          </cell>
          <cell r="Q4">
            <v>90</v>
          </cell>
          <cell r="S4">
            <v>0</v>
          </cell>
          <cell r="U4">
            <v>90</v>
          </cell>
          <cell r="W4">
            <v>45</v>
          </cell>
          <cell r="AB4" t="str">
            <v>in box below</v>
          </cell>
        </row>
        <row r="5">
          <cell r="E5" t="str">
            <v>direct</v>
          </cell>
          <cell r="F5" t="str">
            <v>ns/lcx</v>
          </cell>
          <cell r="G5" t="str">
            <v>direct</v>
          </cell>
          <cell r="H5" t="str">
            <v>ns/lcx</v>
          </cell>
          <cell r="I5" t="str">
            <v>direct</v>
          </cell>
          <cell r="J5" t="str">
            <v>ns/lcx</v>
          </cell>
          <cell r="K5" t="str">
            <v>direct</v>
          </cell>
          <cell r="L5" t="str">
            <v>ns/lcx</v>
          </cell>
          <cell r="M5" t="str">
            <v>direct</v>
          </cell>
          <cell r="N5" t="str">
            <v>ns/lcx</v>
          </cell>
          <cell r="O5" t="str">
            <v>direct</v>
          </cell>
          <cell r="P5" t="str">
            <v>ns/lcx</v>
          </cell>
          <cell r="Q5" t="str">
            <v>direct</v>
          </cell>
          <cell r="R5" t="str">
            <v>ns/lcx</v>
          </cell>
          <cell r="S5" t="str">
            <v>direct</v>
          </cell>
          <cell r="T5" t="str">
            <v>ns/lcx</v>
          </cell>
          <cell r="U5" t="str">
            <v>direct</v>
          </cell>
          <cell r="V5" t="str">
            <v>ns/lcx</v>
          </cell>
          <cell r="W5" t="str">
            <v>direct</v>
          </cell>
          <cell r="X5" t="str">
            <v>ns/lcx</v>
          </cell>
          <cell r="AB5" t="str">
            <v>as MM/DD/YY</v>
          </cell>
        </row>
        <row r="6">
          <cell r="E6">
            <v>4</v>
          </cell>
          <cell r="F6">
            <v>0</v>
          </cell>
          <cell r="G6">
            <v>2.5</v>
          </cell>
          <cell r="H6">
            <v>2</v>
          </cell>
          <cell r="K6">
            <v>0</v>
          </cell>
          <cell r="L6">
            <v>2</v>
          </cell>
          <cell r="O6">
            <v>3.5</v>
          </cell>
          <cell r="P6">
            <v>4</v>
          </cell>
          <cell r="U6">
            <v>8.25</v>
          </cell>
          <cell r="V6">
            <v>1</v>
          </cell>
          <cell r="W6">
            <v>1</v>
          </cell>
          <cell r="X6">
            <v>0</v>
          </cell>
          <cell r="Y6">
            <v>1</v>
          </cell>
          <cell r="AB6">
            <v>39203</v>
          </cell>
          <cell r="AC6" t="str">
            <v>T</v>
          </cell>
          <cell r="AD6" t="str">
            <v>Days of Week Look Up Table</v>
          </cell>
        </row>
        <row r="7">
          <cell r="G7">
            <v>6</v>
          </cell>
          <cell r="H7">
            <v>0</v>
          </cell>
          <cell r="I7">
            <v>1.5</v>
          </cell>
          <cell r="J7">
            <v>0</v>
          </cell>
          <cell r="K7">
            <v>1</v>
          </cell>
          <cell r="L7">
            <v>1</v>
          </cell>
          <cell r="O7">
            <v>4</v>
          </cell>
          <cell r="P7">
            <v>2</v>
          </cell>
          <cell r="W7">
            <v>0</v>
          </cell>
          <cell r="X7">
            <v>2</v>
          </cell>
          <cell r="Y7">
            <v>2</v>
          </cell>
          <cell r="AB7">
            <v>39204</v>
          </cell>
          <cell r="AC7" t="str">
            <v>W</v>
          </cell>
        </row>
        <row r="8">
          <cell r="G8">
            <v>5.5</v>
          </cell>
          <cell r="H8">
            <v>0</v>
          </cell>
          <cell r="K8">
            <v>0</v>
          </cell>
          <cell r="L8">
            <v>0</v>
          </cell>
          <cell r="O8">
            <v>3</v>
          </cell>
          <cell r="P8">
            <v>0</v>
          </cell>
          <cell r="Q8">
            <v>2</v>
          </cell>
          <cell r="R8">
            <v>0</v>
          </cell>
          <cell r="U8">
            <v>5</v>
          </cell>
          <cell r="V8">
            <v>3</v>
          </cell>
          <cell r="W8">
            <v>3</v>
          </cell>
          <cell r="X8">
            <v>0</v>
          </cell>
          <cell r="Y8">
            <v>3</v>
          </cell>
          <cell r="AB8">
            <v>39205</v>
          </cell>
          <cell r="AC8" t="str">
            <v>Th</v>
          </cell>
        </row>
        <row r="9">
          <cell r="G9">
            <v>5</v>
          </cell>
          <cell r="H9">
            <v>2</v>
          </cell>
          <cell r="K9">
            <v>6</v>
          </cell>
          <cell r="L9">
            <v>0</v>
          </cell>
          <cell r="U9">
            <v>2</v>
          </cell>
          <cell r="V9">
            <v>3</v>
          </cell>
          <cell r="W9">
            <v>3</v>
          </cell>
          <cell r="X9">
            <v>2</v>
          </cell>
          <cell r="Y9">
            <v>4</v>
          </cell>
          <cell r="AB9">
            <v>39206</v>
          </cell>
          <cell r="AC9" t="str">
            <v>F</v>
          </cell>
          <cell r="AD9">
            <v>1</v>
          </cell>
          <cell r="AE9" t="str">
            <v>Su</v>
          </cell>
        </row>
        <row r="10">
          <cell r="Y10">
            <v>5</v>
          </cell>
          <cell r="AB10">
            <v>39207</v>
          </cell>
          <cell r="AC10" t="str">
            <v>Sa</v>
          </cell>
          <cell r="AD10">
            <v>2</v>
          </cell>
          <cell r="AE10" t="str">
            <v>M</v>
          </cell>
        </row>
        <row r="11">
          <cell r="Y11">
            <v>6</v>
          </cell>
          <cell r="AB11">
            <v>39208</v>
          </cell>
          <cell r="AC11" t="str">
            <v>Su</v>
          </cell>
          <cell r="AD11">
            <v>3</v>
          </cell>
          <cell r="AE11" t="str">
            <v>T</v>
          </cell>
        </row>
        <row r="12">
          <cell r="G12">
            <v>2.5</v>
          </cell>
          <cell r="H12">
            <v>0</v>
          </cell>
          <cell r="K12">
            <v>1.5</v>
          </cell>
          <cell r="L12">
            <v>1</v>
          </cell>
          <cell r="O12">
            <v>1</v>
          </cell>
          <cell r="P12">
            <v>0</v>
          </cell>
          <cell r="Q12">
            <v>1</v>
          </cell>
          <cell r="R12">
            <v>0</v>
          </cell>
          <cell r="U12">
            <v>7</v>
          </cell>
          <cell r="V12">
            <v>0</v>
          </cell>
          <cell r="W12">
            <v>0.5</v>
          </cell>
          <cell r="X12">
            <v>0</v>
          </cell>
          <cell r="Y12">
            <v>7</v>
          </cell>
          <cell r="AB12">
            <v>39209</v>
          </cell>
          <cell r="AC12" t="str">
            <v>M</v>
          </cell>
          <cell r="AD12">
            <v>4</v>
          </cell>
          <cell r="AE12" t="str">
            <v>W</v>
          </cell>
        </row>
        <row r="13">
          <cell r="G13">
            <v>3.5</v>
          </cell>
          <cell r="H13">
            <v>1</v>
          </cell>
          <cell r="K13">
            <v>0</v>
          </cell>
          <cell r="L13">
            <v>0</v>
          </cell>
          <cell r="M13">
            <v>1</v>
          </cell>
          <cell r="N13">
            <v>0</v>
          </cell>
          <cell r="O13">
            <v>3</v>
          </cell>
          <cell r="P13">
            <v>0</v>
          </cell>
          <cell r="U13">
            <v>6</v>
          </cell>
          <cell r="V13">
            <v>0</v>
          </cell>
          <cell r="W13">
            <v>1</v>
          </cell>
          <cell r="X13">
            <v>0</v>
          </cell>
          <cell r="Y13">
            <v>8</v>
          </cell>
          <cell r="AB13">
            <v>39210</v>
          </cell>
          <cell r="AC13" t="str">
            <v>T</v>
          </cell>
          <cell r="AD13">
            <v>5</v>
          </cell>
          <cell r="AE13" t="str">
            <v>Th</v>
          </cell>
        </row>
        <row r="14">
          <cell r="G14">
            <v>6</v>
          </cell>
          <cell r="H14">
            <v>0</v>
          </cell>
          <cell r="K14">
            <v>2</v>
          </cell>
          <cell r="L14">
            <v>0</v>
          </cell>
          <cell r="O14">
            <v>3</v>
          </cell>
          <cell r="P14">
            <v>2</v>
          </cell>
          <cell r="U14">
            <v>5</v>
          </cell>
          <cell r="V14">
            <v>0</v>
          </cell>
          <cell r="W14">
            <v>2</v>
          </cell>
          <cell r="X14">
            <v>1</v>
          </cell>
          <cell r="Y14">
            <v>9</v>
          </cell>
          <cell r="AB14">
            <v>39211</v>
          </cell>
          <cell r="AC14" t="str">
            <v>W</v>
          </cell>
          <cell r="AD14">
            <v>6</v>
          </cell>
          <cell r="AE14" t="str">
            <v>F</v>
          </cell>
        </row>
        <row r="15">
          <cell r="G15">
            <v>4.75</v>
          </cell>
          <cell r="H15">
            <v>2</v>
          </cell>
          <cell r="K15">
            <v>0</v>
          </cell>
          <cell r="L15">
            <v>1</v>
          </cell>
          <cell r="O15">
            <v>5</v>
          </cell>
          <cell r="P15">
            <v>0</v>
          </cell>
          <cell r="U15">
            <v>3</v>
          </cell>
          <cell r="V15">
            <v>1</v>
          </cell>
          <cell r="W15">
            <v>4</v>
          </cell>
          <cell r="X15">
            <v>1</v>
          </cell>
          <cell r="Y15">
            <v>10</v>
          </cell>
          <cell r="AB15">
            <v>39212</v>
          </cell>
          <cell r="AC15" t="str">
            <v>Th</v>
          </cell>
          <cell r="AD15">
            <v>7</v>
          </cell>
          <cell r="AE15" t="str">
            <v>Sa</v>
          </cell>
        </row>
        <row r="16">
          <cell r="G16">
            <v>4.5</v>
          </cell>
          <cell r="H16">
            <v>2</v>
          </cell>
          <cell r="K16">
            <v>0</v>
          </cell>
          <cell r="L16">
            <v>1</v>
          </cell>
          <cell r="U16">
            <v>5.5</v>
          </cell>
          <cell r="V16">
            <v>0</v>
          </cell>
          <cell r="W16">
            <v>3</v>
          </cell>
          <cell r="X16">
            <v>0</v>
          </cell>
          <cell r="Y16">
            <v>11</v>
          </cell>
          <cell r="AB16">
            <v>39213</v>
          </cell>
          <cell r="AC16" t="str">
            <v>F</v>
          </cell>
        </row>
        <row r="17">
          <cell r="Y17">
            <v>12</v>
          </cell>
          <cell r="AB17">
            <v>39214</v>
          </cell>
          <cell r="AC17" t="str">
            <v>Sa</v>
          </cell>
        </row>
        <row r="18">
          <cell r="Y18">
            <v>13</v>
          </cell>
          <cell r="AB18">
            <v>39215</v>
          </cell>
          <cell r="AC18" t="str">
            <v>Su</v>
          </cell>
        </row>
        <row r="19">
          <cell r="G19">
            <v>2</v>
          </cell>
          <cell r="H19">
            <v>0</v>
          </cell>
          <cell r="K19">
            <v>4.75</v>
          </cell>
          <cell r="L19">
            <v>0</v>
          </cell>
          <cell r="O19">
            <v>2</v>
          </cell>
          <cell r="P19">
            <v>1</v>
          </cell>
          <cell r="U19">
            <v>8.5</v>
          </cell>
          <cell r="V19">
            <v>4</v>
          </cell>
          <cell r="W19">
            <v>2</v>
          </cell>
          <cell r="X19">
            <v>0</v>
          </cell>
          <cell r="Y19">
            <v>14</v>
          </cell>
          <cell r="AB19">
            <v>39216</v>
          </cell>
          <cell r="AC19" t="str">
            <v>M</v>
          </cell>
        </row>
        <row r="20">
          <cell r="E20">
            <v>3</v>
          </cell>
          <cell r="F20">
            <v>3</v>
          </cell>
          <cell r="G20">
            <v>2.5</v>
          </cell>
          <cell r="H20">
            <v>1</v>
          </cell>
          <cell r="K20">
            <v>0</v>
          </cell>
          <cell r="L20">
            <v>0</v>
          </cell>
          <cell r="M20">
            <v>1</v>
          </cell>
          <cell r="N20">
            <v>0</v>
          </cell>
          <cell r="O20">
            <v>4</v>
          </cell>
          <cell r="P20">
            <v>2</v>
          </cell>
          <cell r="U20">
            <v>7</v>
          </cell>
          <cell r="V20">
            <v>0</v>
          </cell>
          <cell r="W20">
            <v>2</v>
          </cell>
          <cell r="X20">
            <v>0</v>
          </cell>
          <cell r="Y20">
            <v>15</v>
          </cell>
          <cell r="AB20">
            <v>39217</v>
          </cell>
          <cell r="AC20" t="str">
            <v>T</v>
          </cell>
        </row>
        <row r="21">
          <cell r="G21">
            <v>4.5</v>
          </cell>
          <cell r="H21">
            <v>0</v>
          </cell>
          <cell r="K21">
            <v>2</v>
          </cell>
          <cell r="L21">
            <v>0</v>
          </cell>
          <cell r="O21">
            <v>4</v>
          </cell>
          <cell r="P21">
            <v>0</v>
          </cell>
          <cell r="W21">
            <v>1</v>
          </cell>
          <cell r="X21">
            <v>2</v>
          </cell>
          <cell r="Y21">
            <v>16</v>
          </cell>
          <cell r="AB21">
            <v>39218</v>
          </cell>
          <cell r="AC21" t="str">
            <v>W</v>
          </cell>
        </row>
        <row r="22">
          <cell r="G22">
            <v>5.5</v>
          </cell>
          <cell r="H22">
            <v>2</v>
          </cell>
          <cell r="K22">
            <v>1.5</v>
          </cell>
          <cell r="O22">
            <v>3</v>
          </cell>
          <cell r="P22">
            <v>0</v>
          </cell>
          <cell r="U22">
            <v>7</v>
          </cell>
          <cell r="V22">
            <v>1</v>
          </cell>
          <cell r="W22">
            <v>4</v>
          </cell>
          <cell r="X22">
            <v>1</v>
          </cell>
          <cell r="Y22">
            <v>17</v>
          </cell>
          <cell r="AB22">
            <v>39219</v>
          </cell>
          <cell r="AC22" t="str">
            <v>Th</v>
          </cell>
        </row>
        <row r="23">
          <cell r="G23">
            <v>6.5</v>
          </cell>
          <cell r="H23">
            <v>0</v>
          </cell>
          <cell r="K23">
            <v>4.25</v>
          </cell>
          <cell r="L23">
            <v>0</v>
          </cell>
          <cell r="U23">
            <v>5</v>
          </cell>
          <cell r="V23">
            <v>0</v>
          </cell>
          <cell r="W23">
            <v>3</v>
          </cell>
          <cell r="X23">
            <v>1</v>
          </cell>
          <cell r="Y23">
            <v>18</v>
          </cell>
          <cell r="AB23">
            <v>39220</v>
          </cell>
          <cell r="AC23" t="str">
            <v>F</v>
          </cell>
        </row>
        <row r="24">
          <cell r="Y24">
            <v>19</v>
          </cell>
          <cell r="AB24">
            <v>39221</v>
          </cell>
          <cell r="AC24" t="str">
            <v>Sa</v>
          </cell>
        </row>
        <row r="25">
          <cell r="Y25">
            <v>20</v>
          </cell>
          <cell r="AB25">
            <v>39222</v>
          </cell>
          <cell r="AC25" t="str">
            <v>Su</v>
          </cell>
        </row>
        <row r="26">
          <cell r="G26">
            <v>3</v>
          </cell>
          <cell r="H26">
            <v>2</v>
          </cell>
          <cell r="K26">
            <v>1.5</v>
          </cell>
          <cell r="L26">
            <v>0</v>
          </cell>
          <cell r="O26">
            <v>4</v>
          </cell>
          <cell r="P26">
            <v>0</v>
          </cell>
          <cell r="U26">
            <v>6.5</v>
          </cell>
          <cell r="V26">
            <v>2</v>
          </cell>
          <cell r="W26">
            <v>2</v>
          </cell>
          <cell r="X26">
            <v>0</v>
          </cell>
          <cell r="Y26">
            <v>21</v>
          </cell>
          <cell r="AB26">
            <v>39223</v>
          </cell>
          <cell r="AC26" t="str">
            <v>M</v>
          </cell>
        </row>
        <row r="27">
          <cell r="E27">
            <v>3</v>
          </cell>
          <cell r="F27">
            <v>3</v>
          </cell>
          <cell r="G27">
            <v>5.5</v>
          </cell>
          <cell r="H27">
            <v>0</v>
          </cell>
          <cell r="K27">
            <v>0</v>
          </cell>
          <cell r="L27">
            <v>0</v>
          </cell>
          <cell r="O27">
            <v>5</v>
          </cell>
          <cell r="P27">
            <v>0</v>
          </cell>
          <cell r="U27">
            <v>6</v>
          </cell>
          <cell r="V27">
            <v>0</v>
          </cell>
          <cell r="W27">
            <v>1</v>
          </cell>
          <cell r="X27">
            <v>0</v>
          </cell>
          <cell r="Y27">
            <v>22</v>
          </cell>
          <cell r="AB27">
            <v>39224</v>
          </cell>
          <cell r="AC27" t="str">
            <v>T</v>
          </cell>
        </row>
        <row r="28">
          <cell r="G28">
            <v>7</v>
          </cell>
          <cell r="H28">
            <v>0</v>
          </cell>
          <cell r="K28">
            <v>2</v>
          </cell>
          <cell r="L28">
            <v>0</v>
          </cell>
          <cell r="O28">
            <v>8</v>
          </cell>
          <cell r="P28">
            <v>0</v>
          </cell>
          <cell r="W28">
            <v>1</v>
          </cell>
          <cell r="X28">
            <v>0</v>
          </cell>
          <cell r="Y28">
            <v>23</v>
          </cell>
          <cell r="AB28">
            <v>39225</v>
          </cell>
          <cell r="AC28" t="str">
            <v>W</v>
          </cell>
        </row>
        <row r="29">
          <cell r="G29">
            <v>1</v>
          </cell>
          <cell r="H29">
            <v>1</v>
          </cell>
          <cell r="K29">
            <v>0</v>
          </cell>
          <cell r="L29">
            <v>0</v>
          </cell>
          <cell r="O29">
            <v>2</v>
          </cell>
          <cell r="P29">
            <v>0</v>
          </cell>
          <cell r="U29">
            <v>7.75</v>
          </cell>
          <cell r="V29">
            <v>0</v>
          </cell>
          <cell r="W29">
            <v>4</v>
          </cell>
          <cell r="X29">
            <v>2</v>
          </cell>
          <cell r="Y29">
            <v>24</v>
          </cell>
          <cell r="AB29">
            <v>39226</v>
          </cell>
          <cell r="AC29" t="str">
            <v>Th</v>
          </cell>
        </row>
        <row r="30">
          <cell r="G30">
            <v>5.5</v>
          </cell>
          <cell r="H30">
            <v>1</v>
          </cell>
          <cell r="K30">
            <v>0</v>
          </cell>
          <cell r="L30">
            <v>2</v>
          </cell>
          <cell r="U30">
            <v>4</v>
          </cell>
          <cell r="V30">
            <v>1</v>
          </cell>
          <cell r="W30">
            <v>1.5</v>
          </cell>
          <cell r="X30">
            <v>1</v>
          </cell>
          <cell r="Y30">
            <v>25</v>
          </cell>
          <cell r="AB30">
            <v>39227</v>
          </cell>
          <cell r="AC30" t="str">
            <v>F</v>
          </cell>
        </row>
        <row r="31">
          <cell r="Y31">
            <v>26</v>
          </cell>
          <cell r="AB31">
            <v>39228</v>
          </cell>
          <cell r="AC31" t="str">
            <v>Sa</v>
          </cell>
        </row>
        <row r="32">
          <cell r="Y32">
            <v>27</v>
          </cell>
          <cell r="AB32">
            <v>39229</v>
          </cell>
          <cell r="AC32" t="str">
            <v>Su</v>
          </cell>
        </row>
        <row r="33">
          <cell r="Y33">
            <v>28</v>
          </cell>
          <cell r="AB33">
            <v>39230</v>
          </cell>
          <cell r="AC33" t="str">
            <v>M</v>
          </cell>
        </row>
        <row r="34">
          <cell r="G34">
            <v>5</v>
          </cell>
          <cell r="H34">
            <v>3</v>
          </cell>
          <cell r="K34">
            <v>0</v>
          </cell>
          <cell r="L34">
            <v>0</v>
          </cell>
          <cell r="M34">
            <v>1.5</v>
          </cell>
          <cell r="N34">
            <v>0</v>
          </cell>
          <cell r="O34">
            <v>5</v>
          </cell>
          <cell r="P34">
            <v>0</v>
          </cell>
          <cell r="U34">
            <v>5</v>
          </cell>
          <cell r="V34">
            <v>2</v>
          </cell>
          <cell r="W34">
            <v>1</v>
          </cell>
          <cell r="X34">
            <v>1</v>
          </cell>
          <cell r="Y34">
            <v>29</v>
          </cell>
          <cell r="AB34">
            <v>39231</v>
          </cell>
          <cell r="AC34" t="str">
            <v>T</v>
          </cell>
        </row>
        <row r="35">
          <cell r="K35">
            <v>2</v>
          </cell>
          <cell r="L35">
            <v>0</v>
          </cell>
          <cell r="O35">
            <v>6</v>
          </cell>
          <cell r="P35">
            <v>0</v>
          </cell>
          <cell r="W35">
            <v>1</v>
          </cell>
          <cell r="X35">
            <v>0</v>
          </cell>
          <cell r="Y35">
            <v>30</v>
          </cell>
          <cell r="AB35">
            <v>39232</v>
          </cell>
          <cell r="AC35" t="str">
            <v>W</v>
          </cell>
        </row>
        <row r="36">
          <cell r="E36">
            <v>2</v>
          </cell>
          <cell r="F36">
            <v>3</v>
          </cell>
          <cell r="K36">
            <v>0</v>
          </cell>
          <cell r="L36">
            <v>0</v>
          </cell>
          <cell r="O36">
            <v>2</v>
          </cell>
          <cell r="P36">
            <v>2</v>
          </cell>
          <cell r="U36">
            <v>4.25</v>
          </cell>
          <cell r="V36">
            <v>2</v>
          </cell>
          <cell r="W36">
            <v>6</v>
          </cell>
          <cell r="X36">
            <v>1</v>
          </cell>
          <cell r="Y36">
            <v>31</v>
          </cell>
          <cell r="AB36">
            <v>39233</v>
          </cell>
          <cell r="AC36" t="str">
            <v>Th</v>
          </cell>
        </row>
        <row r="38">
          <cell r="E38">
            <v>12</v>
          </cell>
          <cell r="F38">
            <v>9</v>
          </cell>
          <cell r="G38">
            <v>88.25</v>
          </cell>
          <cell r="H38">
            <v>19</v>
          </cell>
          <cell r="I38">
            <v>1.5</v>
          </cell>
          <cell r="J38">
            <v>0</v>
          </cell>
          <cell r="K38">
            <v>28.5</v>
          </cell>
          <cell r="L38">
            <v>8</v>
          </cell>
          <cell r="M38">
            <v>3.5</v>
          </cell>
          <cell r="N38">
            <v>0</v>
          </cell>
          <cell r="O38">
            <v>67.5</v>
          </cell>
          <cell r="P38">
            <v>13</v>
          </cell>
          <cell r="Q38">
            <v>3</v>
          </cell>
          <cell r="R38">
            <v>0</v>
          </cell>
          <cell r="S38">
            <v>0</v>
          </cell>
          <cell r="T38">
            <v>0</v>
          </cell>
          <cell r="U38">
            <v>102.75</v>
          </cell>
          <cell r="V38">
            <v>20</v>
          </cell>
          <cell r="W38">
            <v>47</v>
          </cell>
          <cell r="X38">
            <v>15</v>
          </cell>
          <cell r="Y38">
            <v>438</v>
          </cell>
        </row>
        <row r="39">
          <cell r="E39">
            <v>0.75</v>
          </cell>
          <cell r="G39">
            <v>1.961111111111111</v>
          </cell>
          <cell r="I39">
            <v>0.03</v>
          </cell>
          <cell r="K39">
            <v>0.6785714285714286</v>
          </cell>
          <cell r="M39">
            <v>0.03888888888888889</v>
          </cell>
          <cell r="O39">
            <v>0.75</v>
          </cell>
          <cell r="Q39">
            <v>0.03333333333333333</v>
          </cell>
          <cell r="S39" t="e">
            <v>#DIV/0!</v>
          </cell>
          <cell r="U39">
            <v>1.1416666666666666</v>
          </cell>
          <cell r="W39">
            <v>1.0444444444444445</v>
          </cell>
        </row>
      </sheetData>
      <sheetData sheetId="7">
        <row r="3">
          <cell r="E3" t="str">
            <v>Adams</v>
          </cell>
          <cell r="F3" t="str">
            <v>AdamsNS</v>
          </cell>
          <cell r="G3" t="str">
            <v>Carter</v>
          </cell>
          <cell r="H3" t="str">
            <v>CarterNS</v>
          </cell>
          <cell r="I3" t="str">
            <v>Jefferson</v>
          </cell>
          <cell r="J3" t="str">
            <v>JeffersonNS</v>
          </cell>
          <cell r="K3" t="str">
            <v>Johnson</v>
          </cell>
          <cell r="L3" t="str">
            <v>JohnsonNS</v>
          </cell>
          <cell r="M3" t="str">
            <v>Kennedy</v>
          </cell>
          <cell r="N3" t="str">
            <v>KennedyNS</v>
          </cell>
          <cell r="O3" t="str">
            <v>Lincoln</v>
          </cell>
          <cell r="P3" t="str">
            <v>LincolnNS</v>
          </cell>
          <cell r="Q3" t="str">
            <v>Truman</v>
          </cell>
          <cell r="R3" t="str">
            <v>TrumanNS</v>
          </cell>
          <cell r="S3" t="str">
            <v>Washington</v>
          </cell>
          <cell r="T3" t="str">
            <v>WashingtonNS</v>
          </cell>
          <cell r="U3" t="str">
            <v>Wilson</v>
          </cell>
          <cell r="V3" t="str">
            <v>WilsonNS</v>
          </cell>
          <cell r="Z3" t="str">
            <v>Enter  START DATE</v>
          </cell>
        </row>
        <row r="4">
          <cell r="E4">
            <v>16</v>
          </cell>
          <cell r="G4">
            <v>90</v>
          </cell>
          <cell r="I4">
            <v>50</v>
          </cell>
          <cell r="K4">
            <v>42</v>
          </cell>
          <cell r="M4">
            <v>90</v>
          </cell>
          <cell r="O4">
            <v>90</v>
          </cell>
          <cell r="Q4">
            <v>0</v>
          </cell>
          <cell r="S4">
            <v>90</v>
          </cell>
          <cell r="U4">
            <v>45</v>
          </cell>
          <cell r="Z4" t="str">
            <v>in box below</v>
          </cell>
        </row>
        <row r="5">
          <cell r="E5" t="str">
            <v>direct</v>
          </cell>
          <cell r="F5" t="str">
            <v>ns/lcx</v>
          </cell>
          <cell r="G5" t="str">
            <v>direct</v>
          </cell>
          <cell r="H5" t="str">
            <v>ns/lcx</v>
          </cell>
          <cell r="I5" t="str">
            <v>direct</v>
          </cell>
          <cell r="J5" t="str">
            <v>ns/lcx</v>
          </cell>
          <cell r="K5" t="str">
            <v>direct</v>
          </cell>
          <cell r="L5" t="str">
            <v>ns/lcx</v>
          </cell>
          <cell r="M5" t="str">
            <v>direct</v>
          </cell>
          <cell r="N5" t="str">
            <v>ns/lcx</v>
          </cell>
          <cell r="O5" t="str">
            <v>direct</v>
          </cell>
          <cell r="P5" t="str">
            <v>ns/lcx</v>
          </cell>
          <cell r="Q5" t="str">
            <v>direct</v>
          </cell>
          <cell r="R5" t="str">
            <v>ns/lcx</v>
          </cell>
          <cell r="S5" t="str">
            <v>direct</v>
          </cell>
          <cell r="T5" t="str">
            <v>ns/lcx</v>
          </cell>
          <cell r="U5" t="str">
            <v>direct</v>
          </cell>
          <cell r="V5" t="str">
            <v>ns/lcx</v>
          </cell>
          <cell r="Z5" t="str">
            <v>as MM/DD/YY</v>
          </cell>
        </row>
        <row r="6">
          <cell r="K6">
            <v>0</v>
          </cell>
          <cell r="L6">
            <v>0</v>
          </cell>
          <cell r="U6">
            <v>1</v>
          </cell>
          <cell r="V6">
            <v>0</v>
          </cell>
          <cell r="W6">
            <v>1</v>
          </cell>
          <cell r="Z6">
            <v>39234</v>
          </cell>
          <cell r="AA6" t="str">
            <v>F</v>
          </cell>
          <cell r="AB6" t="str">
            <v>Days of Week Look Up Table</v>
          </cell>
        </row>
        <row r="7">
          <cell r="W7">
            <v>2</v>
          </cell>
          <cell r="Z7">
            <v>39235</v>
          </cell>
          <cell r="AA7" t="str">
            <v>Sa</v>
          </cell>
        </row>
        <row r="8">
          <cell r="W8">
            <v>3</v>
          </cell>
          <cell r="Z8">
            <v>39236</v>
          </cell>
          <cell r="AA8" t="str">
            <v>Su</v>
          </cell>
        </row>
        <row r="9">
          <cell r="G9">
            <v>5</v>
          </cell>
          <cell r="H9">
            <v>0</v>
          </cell>
          <cell r="K9">
            <v>2.5</v>
          </cell>
          <cell r="L9">
            <v>0</v>
          </cell>
          <cell r="O9">
            <v>7</v>
          </cell>
          <cell r="P9">
            <v>0</v>
          </cell>
          <cell r="U9">
            <v>1</v>
          </cell>
          <cell r="V9">
            <v>0</v>
          </cell>
          <cell r="W9">
            <v>4</v>
          </cell>
          <cell r="Z9">
            <v>39237</v>
          </cell>
          <cell r="AA9" t="str">
            <v>M</v>
          </cell>
          <cell r="AB9">
            <v>1</v>
          </cell>
          <cell r="AC9" t="str">
            <v>Su</v>
          </cell>
        </row>
        <row r="10">
          <cell r="G10">
            <v>6</v>
          </cell>
          <cell r="H10">
            <v>0</v>
          </cell>
          <cell r="K10">
            <v>0</v>
          </cell>
          <cell r="L10">
            <v>0</v>
          </cell>
          <cell r="O10">
            <v>5</v>
          </cell>
          <cell r="P10">
            <v>0</v>
          </cell>
          <cell r="U10">
            <v>0</v>
          </cell>
          <cell r="V10">
            <v>1</v>
          </cell>
          <cell r="W10">
            <v>5</v>
          </cell>
          <cell r="Z10">
            <v>39238</v>
          </cell>
          <cell r="AA10" t="str">
            <v>T</v>
          </cell>
          <cell r="AB10">
            <v>2</v>
          </cell>
          <cell r="AC10" t="str">
            <v>M</v>
          </cell>
        </row>
        <row r="11">
          <cell r="G11">
            <v>4.5</v>
          </cell>
          <cell r="H11">
            <v>1</v>
          </cell>
          <cell r="K11">
            <v>1</v>
          </cell>
          <cell r="L11">
            <v>0</v>
          </cell>
          <cell r="O11">
            <v>4</v>
          </cell>
          <cell r="P11">
            <v>1</v>
          </cell>
          <cell r="S11">
            <v>7.5</v>
          </cell>
          <cell r="T11">
            <v>0</v>
          </cell>
          <cell r="U11">
            <v>2.5</v>
          </cell>
          <cell r="V11">
            <v>1</v>
          </cell>
          <cell r="W11">
            <v>6</v>
          </cell>
          <cell r="Z11">
            <v>39239</v>
          </cell>
          <cell r="AA11" t="str">
            <v>W</v>
          </cell>
          <cell r="AB11">
            <v>3</v>
          </cell>
          <cell r="AC11" t="str">
            <v>T</v>
          </cell>
        </row>
        <row r="12">
          <cell r="G12">
            <v>3</v>
          </cell>
          <cell r="H12">
            <v>5</v>
          </cell>
          <cell r="K12">
            <v>1</v>
          </cell>
          <cell r="L12">
            <v>0</v>
          </cell>
          <cell r="O12">
            <v>4</v>
          </cell>
          <cell r="P12">
            <v>0</v>
          </cell>
          <cell r="U12">
            <v>4</v>
          </cell>
          <cell r="V12">
            <v>1</v>
          </cell>
          <cell r="W12">
            <v>7</v>
          </cell>
          <cell r="Z12">
            <v>39240</v>
          </cell>
          <cell r="AA12" t="str">
            <v>Th</v>
          </cell>
          <cell r="AB12">
            <v>4</v>
          </cell>
          <cell r="AC12" t="str">
            <v>W</v>
          </cell>
        </row>
        <row r="13">
          <cell r="G13">
            <v>5.25</v>
          </cell>
          <cell r="H13">
            <v>2</v>
          </cell>
          <cell r="K13">
            <v>0</v>
          </cell>
          <cell r="L13">
            <v>1</v>
          </cell>
          <cell r="W13">
            <v>8</v>
          </cell>
          <cell r="Z13">
            <v>39241</v>
          </cell>
          <cell r="AA13" t="str">
            <v>F</v>
          </cell>
          <cell r="AB13">
            <v>5</v>
          </cell>
          <cell r="AC13" t="str">
            <v>Th</v>
          </cell>
        </row>
        <row r="14">
          <cell r="W14">
            <v>9</v>
          </cell>
          <cell r="Z14">
            <v>39242</v>
          </cell>
          <cell r="AA14" t="str">
            <v>Sa</v>
          </cell>
          <cell r="AB14">
            <v>6</v>
          </cell>
          <cell r="AC14" t="str">
            <v>F</v>
          </cell>
        </row>
        <row r="15">
          <cell r="W15">
            <v>10</v>
          </cell>
          <cell r="Z15">
            <v>39243</v>
          </cell>
          <cell r="AA15" t="str">
            <v>Su</v>
          </cell>
          <cell r="AB15">
            <v>7</v>
          </cell>
          <cell r="AC15" t="str">
            <v>Sa</v>
          </cell>
        </row>
        <row r="16">
          <cell r="W16">
            <v>11</v>
          </cell>
          <cell r="Z16">
            <v>39244</v>
          </cell>
          <cell r="AA16" t="str">
            <v>M</v>
          </cell>
        </row>
        <row r="17">
          <cell r="W17">
            <v>12</v>
          </cell>
          <cell r="Z17">
            <v>39245</v>
          </cell>
          <cell r="AA17" t="str">
            <v>T</v>
          </cell>
        </row>
        <row r="18">
          <cell r="W18">
            <v>13</v>
          </cell>
          <cell r="Z18">
            <v>39246</v>
          </cell>
          <cell r="AA18" t="str">
            <v>W</v>
          </cell>
        </row>
        <row r="19">
          <cell r="W19">
            <v>14</v>
          </cell>
          <cell r="Z19">
            <v>39247</v>
          </cell>
          <cell r="AA19" t="str">
            <v>Th</v>
          </cell>
        </row>
        <row r="20">
          <cell r="W20">
            <v>15</v>
          </cell>
          <cell r="Z20">
            <v>39248</v>
          </cell>
          <cell r="AA20" t="str">
            <v>F</v>
          </cell>
        </row>
        <row r="21">
          <cell r="W21">
            <v>16</v>
          </cell>
          <cell r="Z21">
            <v>39249</v>
          </cell>
          <cell r="AA21" t="str">
            <v>Sa</v>
          </cell>
        </row>
        <row r="22">
          <cell r="W22">
            <v>17</v>
          </cell>
          <cell r="Z22">
            <v>39250</v>
          </cell>
          <cell r="AA22" t="str">
            <v>Su</v>
          </cell>
        </row>
        <row r="23">
          <cell r="W23">
            <v>18</v>
          </cell>
          <cell r="Z23">
            <v>39251</v>
          </cell>
          <cell r="AA23" t="str">
            <v>M</v>
          </cell>
        </row>
        <row r="24">
          <cell r="W24">
            <v>19</v>
          </cell>
          <cell r="Z24">
            <v>39252</v>
          </cell>
          <cell r="AA24" t="str">
            <v>T</v>
          </cell>
        </row>
        <row r="25">
          <cell r="W25">
            <v>20</v>
          </cell>
          <cell r="Z25">
            <v>39253</v>
          </cell>
          <cell r="AA25" t="str">
            <v>W</v>
          </cell>
        </row>
        <row r="26">
          <cell r="W26">
            <v>21</v>
          </cell>
          <cell r="Z26">
            <v>39254</v>
          </cell>
          <cell r="AA26" t="str">
            <v>Th</v>
          </cell>
        </row>
        <row r="27">
          <cell r="W27">
            <v>22</v>
          </cell>
          <cell r="Z27">
            <v>39255</v>
          </cell>
          <cell r="AA27" t="str">
            <v>F</v>
          </cell>
        </row>
        <row r="28">
          <cell r="W28">
            <v>23</v>
          </cell>
          <cell r="Z28">
            <v>39256</v>
          </cell>
          <cell r="AA28" t="str">
            <v>Sa</v>
          </cell>
        </row>
        <row r="29">
          <cell r="W29">
            <v>24</v>
          </cell>
          <cell r="Z29">
            <v>39257</v>
          </cell>
          <cell r="AA29" t="str">
            <v>Su</v>
          </cell>
        </row>
        <row r="30">
          <cell r="W30">
            <v>25</v>
          </cell>
          <cell r="Z30">
            <v>39258</v>
          </cell>
          <cell r="AA30" t="str">
            <v>M</v>
          </cell>
        </row>
        <row r="31">
          <cell r="W31">
            <v>26</v>
          </cell>
          <cell r="Z31">
            <v>39259</v>
          </cell>
          <cell r="AA31" t="str">
            <v>T</v>
          </cell>
        </row>
        <row r="32">
          <cell r="W32">
            <v>27</v>
          </cell>
          <cell r="Z32">
            <v>39260</v>
          </cell>
          <cell r="AA32" t="str">
            <v>W</v>
          </cell>
        </row>
        <row r="33">
          <cell r="W33">
            <v>28</v>
          </cell>
          <cell r="Z33">
            <v>39261</v>
          </cell>
          <cell r="AA33" t="str">
            <v>Th</v>
          </cell>
        </row>
        <row r="34">
          <cell r="W34">
            <v>29</v>
          </cell>
          <cell r="Z34">
            <v>39262</v>
          </cell>
          <cell r="AA34" t="str">
            <v>F</v>
          </cell>
        </row>
        <row r="35">
          <cell r="W35">
            <v>30</v>
          </cell>
          <cell r="Z35">
            <v>39263</v>
          </cell>
          <cell r="AA35" t="str">
            <v>Sa</v>
          </cell>
        </row>
        <row r="36">
          <cell r="W36">
            <v>31</v>
          </cell>
          <cell r="Z36">
            <v>39264</v>
          </cell>
          <cell r="AA36" t="str">
            <v>Su</v>
          </cell>
        </row>
        <row r="38">
          <cell r="E38">
            <v>0</v>
          </cell>
          <cell r="F38">
            <v>0</v>
          </cell>
          <cell r="G38">
            <v>23.75</v>
          </cell>
          <cell r="H38">
            <v>8</v>
          </cell>
          <cell r="I38">
            <v>0</v>
          </cell>
          <cell r="J38">
            <v>0</v>
          </cell>
          <cell r="K38">
            <v>4.5</v>
          </cell>
          <cell r="L38">
            <v>1</v>
          </cell>
          <cell r="M38">
            <v>0</v>
          </cell>
          <cell r="N38">
            <v>0</v>
          </cell>
          <cell r="O38">
            <v>20</v>
          </cell>
          <cell r="P38">
            <v>1</v>
          </cell>
          <cell r="Q38">
            <v>0</v>
          </cell>
          <cell r="R38">
            <v>0</v>
          </cell>
          <cell r="S38">
            <v>7.5</v>
          </cell>
          <cell r="T38">
            <v>0</v>
          </cell>
          <cell r="U38">
            <v>8.5</v>
          </cell>
          <cell r="V38">
            <v>3</v>
          </cell>
          <cell r="W38">
            <v>77.25</v>
          </cell>
        </row>
        <row r="39">
          <cell r="E39">
            <v>0</v>
          </cell>
          <cell r="G39">
            <v>0.2638888888888889</v>
          </cell>
          <cell r="I39">
            <v>0</v>
          </cell>
          <cell r="K39">
            <v>0.10714285714285714</v>
          </cell>
          <cell r="M39">
            <v>0</v>
          </cell>
          <cell r="O39">
            <v>0.2222222222222222</v>
          </cell>
          <cell r="Q39" t="e">
            <v>#DIV/0!</v>
          </cell>
          <cell r="S39">
            <v>0.08333333333333333</v>
          </cell>
          <cell r="U39">
            <v>0.18888888888888888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O27"/>
  <sheetViews>
    <sheetView tabSelected="1" view="pageBreakPreview" zoomScaleSheetLayoutView="100" workbookViewId="0" topLeftCell="A1">
      <selection activeCell="A1" sqref="A1"/>
    </sheetView>
  </sheetViews>
  <sheetFormatPr defaultColWidth="9.140625" defaultRowHeight="12.75"/>
  <cols>
    <col min="1" max="2" width="9.140625" style="8" customWidth="1"/>
    <col min="3" max="5" width="7.7109375" style="9" customWidth="1"/>
    <col min="6" max="6" width="8.57421875" style="9" customWidth="1"/>
    <col min="7" max="7" width="8.421875" style="9" customWidth="1"/>
    <col min="8" max="14" width="7.7109375" style="9" customWidth="1"/>
    <col min="15" max="15" width="13.421875" style="8" customWidth="1"/>
    <col min="16" max="16384" width="9.140625" style="8" customWidth="1"/>
  </cols>
  <sheetData>
    <row r="2" spans="1:15" ht="13.5" thickBot="1">
      <c r="A2" s="26" t="s">
        <v>35</v>
      </c>
      <c r="B2" s="27"/>
      <c r="C2" s="27"/>
      <c r="D2" s="27"/>
      <c r="E2" s="27"/>
      <c r="F2" s="27"/>
      <c r="G2" s="27"/>
      <c r="H2" s="27"/>
      <c r="I2" s="27"/>
      <c r="J2" s="27"/>
      <c r="K2" s="27"/>
      <c r="L2" s="27"/>
      <c r="M2" s="27"/>
      <c r="N2" s="27"/>
      <c r="O2" s="27"/>
    </row>
    <row r="3" ht="14.25" thickBot="1" thickTop="1"/>
    <row r="4" spans="1:15" ht="13.5" thickBot="1">
      <c r="A4" s="2" t="s">
        <v>12</v>
      </c>
      <c r="B4" s="3"/>
      <c r="C4" s="4"/>
      <c r="D4" s="4"/>
      <c r="E4" s="4"/>
      <c r="F4" s="4"/>
      <c r="G4" s="4"/>
      <c r="H4" s="4"/>
      <c r="I4" s="4"/>
      <c r="J4" s="4"/>
      <c r="K4" s="4"/>
      <c r="L4" s="4"/>
      <c r="M4" s="4"/>
      <c r="N4" s="4"/>
      <c r="O4" s="18" t="s">
        <v>13</v>
      </c>
    </row>
    <row r="5" spans="1:15" ht="12.75">
      <c r="A5" s="5"/>
      <c r="B5" s="5"/>
      <c r="C5" s="6" t="s">
        <v>0</v>
      </c>
      <c r="D5" s="6" t="s">
        <v>1</v>
      </c>
      <c r="E5" s="6" t="s">
        <v>2</v>
      </c>
      <c r="F5" s="6" t="s">
        <v>3</v>
      </c>
      <c r="G5" s="6" t="s">
        <v>4</v>
      </c>
      <c r="H5" s="6" t="s">
        <v>5</v>
      </c>
      <c r="I5" s="6" t="s">
        <v>6</v>
      </c>
      <c r="J5" s="6" t="s">
        <v>7</v>
      </c>
      <c r="K5" s="6" t="s">
        <v>8</v>
      </c>
      <c r="L5" s="6" t="s">
        <v>9</v>
      </c>
      <c r="M5" s="6" t="s">
        <v>11</v>
      </c>
      <c r="N5" s="7" t="s">
        <v>10</v>
      </c>
      <c r="O5" s="19" t="s">
        <v>14</v>
      </c>
    </row>
    <row r="6" spans="1:15" ht="12.75">
      <c r="A6" s="12" t="s">
        <v>16</v>
      </c>
      <c r="B6" s="13"/>
      <c r="C6" s="10"/>
      <c r="D6" s="10"/>
      <c r="E6" s="10"/>
      <c r="F6" s="10">
        <v>16</v>
      </c>
      <c r="G6" s="10"/>
      <c r="H6" s="10"/>
      <c r="I6" s="10"/>
      <c r="J6" s="10"/>
      <c r="K6" s="10"/>
      <c r="L6" s="10"/>
      <c r="M6" s="10"/>
      <c r="N6" s="11"/>
      <c r="O6" s="20">
        <f>SUM(C6:N6)</f>
        <v>16</v>
      </c>
    </row>
    <row r="7" spans="1:15" ht="12.75">
      <c r="A7" s="12" t="s">
        <v>17</v>
      </c>
      <c r="B7" s="13"/>
      <c r="C7" s="17">
        <v>45</v>
      </c>
      <c r="D7" s="17">
        <v>45</v>
      </c>
      <c r="E7" s="17">
        <v>45</v>
      </c>
      <c r="F7" s="17">
        <v>45</v>
      </c>
      <c r="G7" s="17">
        <f>IF(ISBLANK($B8),,IF(ISERROR(HLOOKUP($B8,'[1]May'!$D$3:$IV$39,2,FALSE)),,HLOOKUP($B8,'[1]May'!$D$3:$IV$39,2,FALSE)))</f>
        <v>16</v>
      </c>
      <c r="H7" s="17">
        <f>IF(ISBLANK($B8),,IF(ISERROR(HLOOKUP($B8,'[1]Jun'!$D$3:$IV$39,2,FALSE)),,HLOOKUP($B8,'[1]Jun'!$D$3:$IV$39,2,FALSE)))</f>
        <v>16</v>
      </c>
      <c r="I7" s="17">
        <f>IF(ISBLANK($B8),,IF(ISERROR(HLOOKUP($B8,'[1]Jul'!$D$3:$IV$39,2,FALSE)),,HLOOKUP($B8,'[1]Jul'!$D$3:$IV$39,2,FALSE)))</f>
        <v>0</v>
      </c>
      <c r="J7" s="17">
        <f>IF(ISBLANK($B8),,IF(ISERROR(HLOOKUP($B8,'[1]Aug'!$D$3:$IV$39,2,FALSE)),,HLOOKUP($B8,'[1]Aug'!$D$3:$IV$39,2,FALSE)))</f>
        <v>0</v>
      </c>
      <c r="K7" s="17">
        <f>IF(ISBLANK($B8),,IF(ISERROR(HLOOKUP($B8,'[1]Sep'!$D$3:$IV$39,2,FALSE)),,HLOOKUP($B8,'[1]Sep'!$D$3:$IV$39,2,FALSE)))</f>
        <v>0</v>
      </c>
      <c r="L7" s="17">
        <f>IF(ISBLANK($B8),,IF(ISERROR(HLOOKUP($B8,'[1]Oct'!$D$3:$IV$39,2,FALSE)),,HLOOKUP($B8,'[1]Oct'!$D$3:$IV$39,2,FALSE)))</f>
        <v>0</v>
      </c>
      <c r="M7" s="17">
        <f>IF(ISBLANK($B8),,IF(ISERROR(HLOOKUP($B8,'[1]Nov'!$D$3:$IV$39,2,FALSE)),,HLOOKUP($B8,'[1]Nov'!$D$3:$IV$39,2,FALSE)))</f>
        <v>0</v>
      </c>
      <c r="N7" s="17">
        <f>IF(ISBLANK($B8),,IF(ISERROR(HLOOKUP($B8,'[1]Dec'!$D$3:$IV$39,2,FALSE)),,HLOOKUP($B8,'[1]Dec'!$D$3:$IV$39,2,FALSE)))</f>
        <v>0</v>
      </c>
      <c r="O7" s="20">
        <f>SUM(C7:N7)</f>
        <v>212</v>
      </c>
    </row>
    <row r="8" spans="1:15" ht="12.75">
      <c r="A8" s="1"/>
      <c r="B8" s="14" t="s">
        <v>26</v>
      </c>
      <c r="C8" s="17">
        <f>IF(ISBLANK($B8),,IF(ISERROR(HLOOKUP($B8,'[1]Jan'!$D$3:$IV$39,36,FALSE)),,HLOOKUP($B8,'[1]Jan'!$D$3:$IV$39,36,FALSE)))</f>
        <v>0</v>
      </c>
      <c r="D8" s="17">
        <f>IF(ISBLANK($B8),,IF(ISERROR(HLOOKUP($B8,'[1]Feb'!$D$3:$IV$39,36,FALSE)),,HLOOKUP($B8,'[1]Feb'!$D$3:$IV$39,36,FALSE)))</f>
        <v>0</v>
      </c>
      <c r="E8" s="17">
        <f>IF(ISBLANK($B8),,IF(ISERROR(HLOOKUP($B8,'[1]Mar'!$D$3:$IV$39,36,FALSE)),,HLOOKUP($B8,'[1]Mar'!$D$3:$IV$39,36,FALSE)))</f>
        <v>0</v>
      </c>
      <c r="F8" s="17">
        <f>IF(ISBLANK($B8),,IF(ISERROR(HLOOKUP($B8,'[1]Apr'!$D$3:$IV$39,36,FALSE)),,HLOOKUP($B8,'[1]Apr'!$D$3:$IV$39,36,FALSE)))</f>
        <v>14</v>
      </c>
      <c r="G8" s="17">
        <f>IF(ISBLANK($B8),,IF(ISERROR(HLOOKUP($B8,'[1]May'!$D$3:$IV$39,36,FALSE)),,HLOOKUP($B8,'[1]May'!$D$3:$IV$39,36,FALSE)))</f>
        <v>12</v>
      </c>
      <c r="H8" s="17">
        <f>IF(ISBLANK($B8),,IF(ISERROR(HLOOKUP($B8,'[1]Jun'!$D$3:$IV$39,36,FALSE)),,HLOOKUP($B8,'[1]Jun'!$D$3:$IV$39,36,FALSE)))</f>
        <v>0</v>
      </c>
      <c r="I8" s="17">
        <f>IF(ISBLANK($B8),,IF(ISERROR(HLOOKUP($B8,'[1]Jul'!$D$3:$IV$39,36,FALSE)),,HLOOKUP($B8,'[1]Jul'!$D$3:$IV$39,36,FALSE)))</f>
        <v>0</v>
      </c>
      <c r="J8" s="17">
        <f>IF(ISBLANK($B8),,IF(ISERROR(HLOOKUP($B8,'[1]Aug'!$D$3:$IV$39,36,FALSE)),,HLOOKUP($B8,'[1]Aug'!$D$3:$IV$39,36,FALSE)))</f>
        <v>0</v>
      </c>
      <c r="K8" s="17">
        <f>IF(ISBLANK($B8),,IF(ISERROR(HLOOKUP($B8,'[1]Sep'!$D$3:$IV$39,36,FALSE)),,HLOOKUP($B8,'[1]Sep'!$D$3:$IV$39,36,FALSE)))</f>
        <v>0</v>
      </c>
      <c r="L8" s="17">
        <f>IF(ISBLANK($B8),,IF(ISERROR(HLOOKUP($B8,'[1]Oct'!$D$3:$IV$39,36,FALSE)),,HLOOKUP($B8,'[1]Oct'!$D$3:$IV$39,36,FALSE)))</f>
        <v>0</v>
      </c>
      <c r="M8" s="17">
        <f>IF(ISBLANK($B8),,IF(ISERROR(HLOOKUP($B8,'[1]Nov'!$D$3:$IV$39,36,FALSE)),,HLOOKUP($B8,'[1]Nov'!$D$3:$IV$39,36,FALSE)))</f>
        <v>0</v>
      </c>
      <c r="N8" s="17">
        <f>IF(ISBLANK($B8),,IF(ISERROR(HLOOKUP($B8,'[1]Dec'!$D$3:$IV$39,36,FALSE)),,HLOOKUP($B8,'[1]Dec'!$D$3:$IV$39,36,FALSE)))</f>
        <v>0</v>
      </c>
      <c r="O8" s="20">
        <f>SUM(C8:N8)</f>
        <v>26</v>
      </c>
    </row>
    <row r="9" spans="1:15" ht="13.5" thickBot="1">
      <c r="A9" s="12" t="s">
        <v>18</v>
      </c>
      <c r="B9" s="13"/>
      <c r="C9" s="15" t="s">
        <v>20</v>
      </c>
      <c r="D9" s="15" t="s">
        <v>20</v>
      </c>
      <c r="E9" s="15" t="s">
        <v>20</v>
      </c>
      <c r="F9" s="15" t="s">
        <v>20</v>
      </c>
      <c r="G9" s="15" t="s">
        <v>20</v>
      </c>
      <c r="H9" s="15" t="s">
        <v>20</v>
      </c>
      <c r="I9" s="15" t="s">
        <v>20</v>
      </c>
      <c r="J9" s="15" t="s">
        <v>20</v>
      </c>
      <c r="K9" s="15" t="s">
        <v>20</v>
      </c>
      <c r="L9" s="15" t="s">
        <v>20</v>
      </c>
      <c r="M9" s="15" t="s">
        <v>20</v>
      </c>
      <c r="N9" s="15" t="s">
        <v>20</v>
      </c>
      <c r="O9" s="21" t="s">
        <v>20</v>
      </c>
    </row>
    <row r="10" spans="1:15" ht="12.75">
      <c r="A10" s="12" t="s">
        <v>19</v>
      </c>
      <c r="B10" s="13"/>
      <c r="C10" s="15" t="e">
        <f>C8/C6</f>
        <v>#DIV/0!</v>
      </c>
      <c r="D10" s="15" t="e">
        <f>D8/D6</f>
        <v>#DIV/0!</v>
      </c>
      <c r="E10" s="15" t="e">
        <f>E8/E6</f>
        <v>#DIV/0!</v>
      </c>
      <c r="F10" s="24">
        <f>F8/F6</f>
        <v>0.875</v>
      </c>
      <c r="G10" s="15" t="e">
        <f aca="true" t="shared" si="0" ref="G10:N10">G8/G6</f>
        <v>#DIV/0!</v>
      </c>
      <c r="H10" s="15" t="e">
        <f t="shared" si="0"/>
        <v>#DIV/0!</v>
      </c>
      <c r="I10" s="15" t="e">
        <f t="shared" si="0"/>
        <v>#DIV/0!</v>
      </c>
      <c r="J10" s="15" t="e">
        <f t="shared" si="0"/>
        <v>#DIV/0!</v>
      </c>
      <c r="K10" s="15" t="e">
        <f t="shared" si="0"/>
        <v>#DIV/0!</v>
      </c>
      <c r="L10" s="15" t="e">
        <f t="shared" si="0"/>
        <v>#DIV/0!</v>
      </c>
      <c r="M10" s="15" t="e">
        <f t="shared" si="0"/>
        <v>#DIV/0!</v>
      </c>
      <c r="N10" s="15" t="e">
        <f t="shared" si="0"/>
        <v>#DIV/0!</v>
      </c>
      <c r="O10" s="22"/>
    </row>
    <row r="11" spans="1:15" ht="13.5" thickBot="1">
      <c r="A11" s="12" t="s">
        <v>15</v>
      </c>
      <c r="B11" s="13"/>
      <c r="C11" s="16">
        <f>C8/C7</f>
        <v>0</v>
      </c>
      <c r="D11" s="16">
        <f>D8/D7</f>
        <v>0</v>
      </c>
      <c r="E11" s="16">
        <f>E8/E7</f>
        <v>0</v>
      </c>
      <c r="F11" s="16">
        <f>F8/F7</f>
        <v>0.3111111111111111</v>
      </c>
      <c r="G11" s="16">
        <f aca="true" t="shared" si="1" ref="G11:N11">G8/G7</f>
        <v>0.75</v>
      </c>
      <c r="H11" s="16">
        <f t="shared" si="1"/>
        <v>0</v>
      </c>
      <c r="I11" s="16" t="e">
        <f t="shared" si="1"/>
        <v>#DIV/0!</v>
      </c>
      <c r="J11" s="16" t="e">
        <f t="shared" si="1"/>
        <v>#DIV/0!</v>
      </c>
      <c r="K11" s="16" t="e">
        <f t="shared" si="1"/>
        <v>#DIV/0!</v>
      </c>
      <c r="L11" s="16" t="e">
        <f t="shared" si="1"/>
        <v>#DIV/0!</v>
      </c>
      <c r="M11" s="16" t="e">
        <f t="shared" si="1"/>
        <v>#DIV/0!</v>
      </c>
      <c r="N11" s="16" t="e">
        <f t="shared" si="1"/>
        <v>#DIV/0!</v>
      </c>
      <c r="O11" s="23">
        <f>O8/O7</f>
        <v>0.12264150943396226</v>
      </c>
    </row>
    <row r="14" ht="12.75">
      <c r="B14" s="8" t="s">
        <v>21</v>
      </c>
    </row>
    <row r="15" spans="2:10" ht="12.75">
      <c r="B15" s="28" t="s">
        <v>24</v>
      </c>
      <c r="C15" s="29"/>
      <c r="D15" s="29"/>
      <c r="E15" s="29"/>
      <c r="F15" s="29"/>
      <c r="G15" s="29"/>
      <c r="H15" s="29"/>
      <c r="I15" s="29"/>
      <c r="J15" s="30"/>
    </row>
    <row r="16" spans="2:10" ht="12.75">
      <c r="B16" s="31"/>
      <c r="C16" s="32"/>
      <c r="D16" s="32"/>
      <c r="E16" s="32"/>
      <c r="F16" s="32"/>
      <c r="G16" s="32"/>
      <c r="H16" s="32"/>
      <c r="I16" s="32"/>
      <c r="J16" s="33"/>
    </row>
    <row r="17" spans="2:10" ht="12.75">
      <c r="B17" s="31"/>
      <c r="C17" s="32"/>
      <c r="D17" s="32"/>
      <c r="E17" s="32"/>
      <c r="F17" s="32"/>
      <c r="G17" s="32"/>
      <c r="H17" s="32"/>
      <c r="I17" s="32"/>
      <c r="J17" s="33"/>
    </row>
    <row r="18" spans="2:10" ht="12.75">
      <c r="B18" s="31"/>
      <c r="C18" s="32"/>
      <c r="D18" s="32"/>
      <c r="E18" s="32"/>
      <c r="F18" s="32"/>
      <c r="G18" s="32"/>
      <c r="H18" s="32"/>
      <c r="I18" s="32"/>
      <c r="J18" s="33"/>
    </row>
    <row r="19" spans="2:10" ht="12.75">
      <c r="B19" s="31"/>
      <c r="C19" s="32"/>
      <c r="D19" s="32"/>
      <c r="E19" s="32"/>
      <c r="F19" s="32"/>
      <c r="G19" s="32"/>
      <c r="H19" s="32"/>
      <c r="I19" s="32"/>
      <c r="J19" s="33"/>
    </row>
    <row r="20" spans="2:10" ht="12.75">
      <c r="B20" s="31"/>
      <c r="C20" s="32"/>
      <c r="D20" s="32"/>
      <c r="E20" s="32"/>
      <c r="F20" s="32"/>
      <c r="G20" s="32"/>
      <c r="H20" s="32"/>
      <c r="I20" s="32"/>
      <c r="J20" s="33"/>
    </row>
    <row r="21" spans="2:10" ht="12.75">
      <c r="B21" s="31"/>
      <c r="C21" s="32"/>
      <c r="D21" s="32"/>
      <c r="E21" s="32"/>
      <c r="F21" s="32"/>
      <c r="G21" s="32"/>
      <c r="H21" s="32"/>
      <c r="I21" s="32"/>
      <c r="J21" s="33"/>
    </row>
    <row r="22" spans="2:10" ht="12.75">
      <c r="B22" s="31"/>
      <c r="C22" s="32"/>
      <c r="D22" s="32"/>
      <c r="E22" s="32"/>
      <c r="F22" s="32"/>
      <c r="G22" s="32"/>
      <c r="H22" s="32"/>
      <c r="I22" s="32"/>
      <c r="J22" s="33"/>
    </row>
    <row r="23" spans="2:10" ht="12.75">
      <c r="B23" s="31"/>
      <c r="C23" s="32"/>
      <c r="D23" s="32"/>
      <c r="E23" s="32"/>
      <c r="F23" s="32"/>
      <c r="G23" s="32"/>
      <c r="H23" s="32"/>
      <c r="I23" s="32"/>
      <c r="J23" s="33"/>
    </row>
    <row r="24" spans="2:10" ht="12.75">
      <c r="B24" s="31"/>
      <c r="C24" s="32"/>
      <c r="D24" s="32"/>
      <c r="E24" s="32"/>
      <c r="F24" s="32"/>
      <c r="G24" s="32"/>
      <c r="H24" s="32"/>
      <c r="I24" s="32"/>
      <c r="J24" s="33"/>
    </row>
    <row r="25" spans="2:10" ht="12.75">
      <c r="B25" s="31"/>
      <c r="C25" s="32"/>
      <c r="D25" s="32"/>
      <c r="E25" s="32"/>
      <c r="F25" s="32"/>
      <c r="G25" s="32"/>
      <c r="H25" s="32"/>
      <c r="I25" s="32"/>
      <c r="J25" s="33"/>
    </row>
    <row r="26" spans="2:10" ht="12.75">
      <c r="B26" s="31"/>
      <c r="C26" s="32"/>
      <c r="D26" s="32"/>
      <c r="E26" s="32"/>
      <c r="F26" s="32"/>
      <c r="G26" s="32"/>
      <c r="H26" s="32"/>
      <c r="I26" s="32"/>
      <c r="J26" s="33"/>
    </row>
    <row r="27" spans="2:10" ht="12.75">
      <c r="B27" s="34"/>
      <c r="C27" s="35"/>
      <c r="D27" s="35"/>
      <c r="E27" s="35"/>
      <c r="F27" s="35"/>
      <c r="G27" s="35"/>
      <c r="H27" s="35"/>
      <c r="I27" s="35"/>
      <c r="J27" s="36"/>
    </row>
  </sheetData>
  <mergeCells count="2">
    <mergeCell ref="A2:O2"/>
    <mergeCell ref="B15:J27"/>
  </mergeCells>
  <conditionalFormatting sqref="O6 C7:O11">
    <cfRule type="cellIs" priority="1" dxfId="0" operator="greaterThan" stopIfTrue="1">
      <formula>0</formula>
    </cfRule>
  </conditionalFormatting>
  <printOptions/>
  <pageMargins left="0.75" right="0.75" top="1" bottom="1" header="0.5" footer="0.5"/>
  <pageSetup fitToHeight="1" fitToWidth="1" horizontalDpi="600" verticalDpi="600" orientation="landscape" scale="98" r:id="rId1"/>
  <headerFooter alignWithMargins="0">
    <oddFooter>&amp;L&amp;Z&amp;F &amp;A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O27"/>
  <sheetViews>
    <sheetView view="pageBreakPreview" zoomScaleSheetLayoutView="100" workbookViewId="0" topLeftCell="A1">
      <selection activeCell="A2" sqref="A2:O2"/>
    </sheetView>
  </sheetViews>
  <sheetFormatPr defaultColWidth="9.140625" defaultRowHeight="12.75"/>
  <cols>
    <col min="1" max="2" width="9.140625" style="8" customWidth="1"/>
    <col min="3" max="6" width="7.7109375" style="9" customWidth="1"/>
    <col min="7" max="7" width="8.7109375" style="9" customWidth="1"/>
    <col min="8" max="14" width="7.7109375" style="9" customWidth="1"/>
    <col min="15" max="15" width="13.421875" style="8" customWidth="1"/>
    <col min="16" max="16384" width="9.140625" style="8" customWidth="1"/>
  </cols>
  <sheetData>
    <row r="2" spans="1:15" ht="13.5" thickBot="1">
      <c r="A2" s="26" t="s">
        <v>35</v>
      </c>
      <c r="B2" s="27"/>
      <c r="C2" s="27"/>
      <c r="D2" s="27"/>
      <c r="E2" s="27"/>
      <c r="F2" s="27"/>
      <c r="G2" s="27"/>
      <c r="H2" s="27"/>
      <c r="I2" s="27"/>
      <c r="J2" s="27"/>
      <c r="K2" s="27"/>
      <c r="L2" s="27"/>
      <c r="M2" s="27"/>
      <c r="N2" s="27"/>
      <c r="O2" s="27"/>
    </row>
    <row r="3" ht="14.25" thickBot="1" thickTop="1"/>
    <row r="4" spans="1:15" ht="13.5" thickBot="1">
      <c r="A4" s="2" t="s">
        <v>12</v>
      </c>
      <c r="B4" s="3"/>
      <c r="C4" s="4"/>
      <c r="D4" s="4"/>
      <c r="E4" s="4"/>
      <c r="F4" s="4"/>
      <c r="G4" s="4"/>
      <c r="H4" s="4"/>
      <c r="I4" s="4"/>
      <c r="J4" s="4"/>
      <c r="K4" s="4"/>
      <c r="L4" s="4"/>
      <c r="M4" s="4"/>
      <c r="N4" s="4"/>
      <c r="O4" s="18" t="s">
        <v>13</v>
      </c>
    </row>
    <row r="5" spans="1:15" ht="12.75">
      <c r="A5" s="5"/>
      <c r="B5" s="5"/>
      <c r="C5" s="6" t="s">
        <v>0</v>
      </c>
      <c r="D5" s="6" t="s">
        <v>1</v>
      </c>
      <c r="E5" s="6" t="s">
        <v>2</v>
      </c>
      <c r="F5" s="6" t="s">
        <v>3</v>
      </c>
      <c r="G5" s="6" t="s">
        <v>4</v>
      </c>
      <c r="H5" s="6" t="s">
        <v>5</v>
      </c>
      <c r="I5" s="6" t="s">
        <v>6</v>
      </c>
      <c r="J5" s="6" t="s">
        <v>7</v>
      </c>
      <c r="K5" s="6" t="s">
        <v>8</v>
      </c>
      <c r="L5" s="6" t="s">
        <v>9</v>
      </c>
      <c r="M5" s="6" t="s">
        <v>11</v>
      </c>
      <c r="N5" s="7" t="s">
        <v>10</v>
      </c>
      <c r="O5" s="19" t="s">
        <v>14</v>
      </c>
    </row>
    <row r="6" spans="1:15" ht="12.75">
      <c r="A6" s="12" t="s">
        <v>16</v>
      </c>
      <c r="B6" s="13"/>
      <c r="C6" s="10"/>
      <c r="D6" s="10"/>
      <c r="E6" s="10"/>
      <c r="F6" s="10">
        <v>10</v>
      </c>
      <c r="G6" s="10"/>
      <c r="H6" s="10"/>
      <c r="I6" s="10"/>
      <c r="J6" s="10"/>
      <c r="K6" s="10"/>
      <c r="L6" s="10"/>
      <c r="M6" s="10"/>
      <c r="N6" s="11"/>
      <c r="O6" s="20">
        <f>SUM(C6:N6)</f>
        <v>10</v>
      </c>
    </row>
    <row r="7" spans="1:15" ht="12.75">
      <c r="A7" s="12" t="s">
        <v>17</v>
      </c>
      <c r="B7" s="13"/>
      <c r="C7" s="17">
        <f>IF(ISBLANK($B8),,IF(ISERROR(HLOOKUP($B8,'[1]Jan'!$D$3:$IV$39,2,FALSE)),,HLOOKUP($B8,'[1]Jan'!$D$3:$IV$39,2,FALSE)))</f>
        <v>75</v>
      </c>
      <c r="D7" s="17">
        <f>IF(ISBLANK($B8),,IF(ISERROR(HLOOKUP($B8,'[1]Feb'!$D$3:$IV$39,2,FALSE)),,HLOOKUP($B8,'[1]Feb'!$D$3:$IV$39,2,FALSE)))</f>
        <v>75</v>
      </c>
      <c r="E7" s="17">
        <f>IF(ISBLANK($B8),,IF(ISERROR(HLOOKUP($B8,'[1]Mar'!$D$3:$IV$39,2,FALSE)),,HLOOKUP($B8,'[1]Mar'!$D$3:$IV$39,2,FALSE)))</f>
        <v>75</v>
      </c>
      <c r="F7" s="17">
        <f>IF(ISBLANK($B8),,IF(ISERROR(HLOOKUP($B8,'[1]Apr'!$D$3:$IV$39,2,FALSE)),,HLOOKUP($B8,'[1]Apr'!$D$3:$IV$39,2,FALSE)))</f>
        <v>75</v>
      </c>
      <c r="G7" s="17">
        <f>IF(ISBLANK($B8),,IF(ISERROR(HLOOKUP($B8,'[1]May'!$D$3:$IV$39,2,FALSE)),,HLOOKUP($B8,'[1]May'!$D$3:$IV$39,2,FALSE)))</f>
        <v>45</v>
      </c>
      <c r="H7" s="17">
        <f>IF(ISBLANK($B8),,IF(ISERROR(HLOOKUP(D8,'[1]Jun'!$D$3:$IV$39,2,FALSE)),,HLOOKUP($B8,'[1]Jun'!$D$3:$IV$39,2,FALSE)))</f>
        <v>0</v>
      </c>
      <c r="I7" s="17">
        <f>IF(ISBLANK($B8),,IF(ISERROR(HLOOKUP($B8,'[1]Jul'!$D$3:$IV$39,2,FALSE)),,HLOOKUP($B8,'[1]Jul'!$D$3:$IV$39,2,FALSE)))</f>
        <v>0</v>
      </c>
      <c r="J7" s="17">
        <f>IF(ISBLANK($B8),,IF(ISERROR(HLOOKUP($B8,'[1]Aug'!$D$3:$IV$39,2,FALSE)),,HLOOKUP($B8,'[1]Aug'!$D$3:$IV$39,2,FALSE)))</f>
        <v>0</v>
      </c>
      <c r="K7" s="17">
        <f>IF(ISBLANK($B8),,IF(ISERROR(HLOOKUP($B8,'[1]Sep'!$D$3:$IV$39,2,FALSE)),,HLOOKUP($B8,'[1]Sep'!$D$3:$IV$39,2,FALSE)))</f>
        <v>0</v>
      </c>
      <c r="L7" s="17">
        <f>IF(ISBLANK($B8),,IF(ISERROR(HLOOKUP($B8,'[1]Oct'!$D$3:$IV$39,2,FALSE)),,HLOOKUP($B8,'[1]Oct'!$D$3:$IV$39,2,FALSE)))</f>
        <v>0</v>
      </c>
      <c r="M7" s="17">
        <f>IF(ISBLANK($B8),,IF(ISERROR(HLOOKUP($B8,'[1]Nov'!$D$3:$IV$39,2,FALSE)),,HLOOKUP($B8,'[1]Nov'!$D$3:$IV$39,2,FALSE)))</f>
        <v>0</v>
      </c>
      <c r="N7" s="17">
        <f>IF(ISBLANK($B8),,IF(ISERROR(HLOOKUP($B8,'[1]Dec'!$D$3:$IV$39,2,FALSE)),,HLOOKUP($B8,'[1]Dec'!$D$3:$IV$39,2,FALSE)))</f>
        <v>0</v>
      </c>
      <c r="O7" s="20">
        <f>SUM(C7:N7)</f>
        <v>345</v>
      </c>
    </row>
    <row r="8" spans="1:15" ht="12.75">
      <c r="A8" s="1"/>
      <c r="B8" s="14" t="s">
        <v>33</v>
      </c>
      <c r="C8" s="17">
        <f>IF(ISBLANK($B8),,IF(ISERROR(HLOOKUP($B8,'[1]Jan'!$D$3:$IV$39,36,FALSE)),,HLOOKUP($B8,'[1]Jan'!$D$3:$IV$39,36,FALSE)))</f>
        <v>0</v>
      </c>
      <c r="D8" s="17">
        <f>IF(ISBLANK($B8),,IF(ISERROR(HLOOKUP($B8,'[1]Feb'!$D$3:$IV$39,36,FALSE)),,HLOOKUP($B8,'[1]Feb'!$D$3:$IV$39,36,FALSE)))</f>
        <v>0</v>
      </c>
      <c r="E8" s="17">
        <f>IF(ISBLANK($B8),,IF(ISERROR(HLOOKUP($B8,'[1]Mar'!$D$3:$IV$39,36,FALSE)),,HLOOKUP($B8,'[1]Mar'!$D$3:$IV$39,36,FALSE)))</f>
        <v>0</v>
      </c>
      <c r="F8" s="17">
        <f>IF(ISBLANK($B8),,IF(ISERROR(HLOOKUP($B8,'[1]Apr'!$D$3:$IV$39,36,FALSE)),,HLOOKUP($B8,'[1]Apr'!$D$3:$IV$39,36,FALSE)))</f>
        <v>35.25</v>
      </c>
      <c r="G8" s="17">
        <f>IF(ISBLANK($B8),,IF(ISERROR(HLOOKUP($B8,'[1]May'!$D$3:$IV$39,36,FALSE)),,HLOOKUP($B8,'[1]May'!$D$3:$IV$39,36,FALSE)))</f>
        <v>47</v>
      </c>
      <c r="H8" s="17">
        <f>IF(ISBLANK($B8),,IF(ISERROR(HLOOKUP($B8,'[1]Jun'!$D$3:$IV$39,36,FALSE)),,HLOOKUP($B8,'[1]Jun'!$D$3:$IV$39,36,FALSE)))</f>
        <v>8.5</v>
      </c>
      <c r="I8" s="17">
        <f>IF(ISBLANK($B8),,IF(ISERROR(HLOOKUP($B8,'[1]Jul'!$D$3:$IV$39,36,FALSE)),,HLOOKUP($B8,'[1]Jul'!$D$3:$IV$39,36,FALSE)))</f>
        <v>0</v>
      </c>
      <c r="J8" s="17">
        <f>IF(ISBLANK($B8),,IF(ISERROR(HLOOKUP($B8,'[1]Aug'!$D$3:$IV$39,36,FALSE)),,HLOOKUP($B8,'[1]Aug'!$D$3:$IV$39,36,FALSE)))</f>
        <v>0</v>
      </c>
      <c r="K8" s="17">
        <f>IF(ISBLANK($B8),,IF(ISERROR(HLOOKUP($B8,'[1]Sep'!$D$3:$IV$39,36,FALSE)),,HLOOKUP($B8,'[1]Sep'!$D$3:$IV$39,36,FALSE)))</f>
        <v>0</v>
      </c>
      <c r="L8" s="17">
        <f>IF(ISBLANK($B8),,IF(ISERROR(HLOOKUP($B8,'[1]Oct'!$D$3:$IV$39,36,FALSE)),,HLOOKUP($B8,'[1]Oct'!$D$3:$IV$39,36,FALSE)))</f>
        <v>0</v>
      </c>
      <c r="M8" s="17">
        <f>IF(ISBLANK($B8),,IF(ISERROR(HLOOKUP($B8,'[1]Nov'!$D$3:$IV$39,36,FALSE)),,HLOOKUP($B8,'[1]Nov'!$D$3:$IV$39,36,FALSE)))</f>
        <v>0</v>
      </c>
      <c r="N8" s="17">
        <f>IF(ISBLANK($B8),,IF(ISERROR(HLOOKUP($B8,'[1]Dec'!$D$3:$IV$39,36,FALSE)),,HLOOKUP($B8,'[1]Dec'!$D$3:$IV$39,36,FALSE)))</f>
        <v>0</v>
      </c>
      <c r="O8" s="20">
        <f>SUM(C8:N8)</f>
        <v>90.75</v>
      </c>
    </row>
    <row r="9" spans="1:15" ht="13.5" thickBot="1">
      <c r="A9" s="12" t="s">
        <v>18</v>
      </c>
      <c r="B9" s="13"/>
      <c r="C9" s="15" t="s">
        <v>20</v>
      </c>
      <c r="D9" s="15" t="s">
        <v>20</v>
      </c>
      <c r="E9" s="15" t="s">
        <v>20</v>
      </c>
      <c r="F9" s="15" t="s">
        <v>20</v>
      </c>
      <c r="G9" s="15" t="s">
        <v>20</v>
      </c>
      <c r="H9" s="15" t="s">
        <v>20</v>
      </c>
      <c r="I9" s="15" t="s">
        <v>20</v>
      </c>
      <c r="J9" s="15" t="s">
        <v>20</v>
      </c>
      <c r="K9" s="15" t="s">
        <v>20</v>
      </c>
      <c r="L9" s="15" t="s">
        <v>20</v>
      </c>
      <c r="M9" s="15" t="s">
        <v>20</v>
      </c>
      <c r="N9" s="15" t="s">
        <v>20</v>
      </c>
      <c r="O9" s="21" t="s">
        <v>20</v>
      </c>
    </row>
    <row r="10" spans="1:15" ht="12.75">
      <c r="A10" s="12" t="s">
        <v>19</v>
      </c>
      <c r="B10" s="13"/>
      <c r="C10" s="15" t="e">
        <f>C8/C6</f>
        <v>#DIV/0!</v>
      </c>
      <c r="D10" s="15" t="e">
        <f>D8/D6</f>
        <v>#DIV/0!</v>
      </c>
      <c r="E10" s="15" t="e">
        <f>E8/E6</f>
        <v>#DIV/0!</v>
      </c>
      <c r="F10" s="24">
        <f>F8/F6</f>
        <v>3.525</v>
      </c>
      <c r="G10" s="15" t="e">
        <f aca="true" t="shared" si="0" ref="G10:N10">G8/G6</f>
        <v>#DIV/0!</v>
      </c>
      <c r="H10" s="15" t="e">
        <f t="shared" si="0"/>
        <v>#DIV/0!</v>
      </c>
      <c r="I10" s="15" t="e">
        <f t="shared" si="0"/>
        <v>#DIV/0!</v>
      </c>
      <c r="J10" s="15" t="e">
        <f t="shared" si="0"/>
        <v>#DIV/0!</v>
      </c>
      <c r="K10" s="15" t="e">
        <f t="shared" si="0"/>
        <v>#DIV/0!</v>
      </c>
      <c r="L10" s="15" t="e">
        <f t="shared" si="0"/>
        <v>#DIV/0!</v>
      </c>
      <c r="M10" s="15" t="e">
        <f t="shared" si="0"/>
        <v>#DIV/0!</v>
      </c>
      <c r="N10" s="15" t="e">
        <f t="shared" si="0"/>
        <v>#DIV/0!</v>
      </c>
      <c r="O10" s="22"/>
    </row>
    <row r="11" spans="1:15" ht="13.5" thickBot="1">
      <c r="A11" s="12" t="s">
        <v>15</v>
      </c>
      <c r="B11" s="13"/>
      <c r="C11" s="16">
        <f>C8/C7</f>
        <v>0</v>
      </c>
      <c r="D11" s="16">
        <f>D8/D7</f>
        <v>0</v>
      </c>
      <c r="E11" s="16">
        <f>E8/E7</f>
        <v>0</v>
      </c>
      <c r="F11" s="16">
        <f>F8/F7</f>
        <v>0.47</v>
      </c>
      <c r="G11" s="16">
        <f aca="true" t="shared" si="1" ref="G11:N11">G8/G7</f>
        <v>1.0444444444444445</v>
      </c>
      <c r="H11" s="16" t="e">
        <f t="shared" si="1"/>
        <v>#DIV/0!</v>
      </c>
      <c r="I11" s="16" t="e">
        <f t="shared" si="1"/>
        <v>#DIV/0!</v>
      </c>
      <c r="J11" s="16" t="e">
        <f t="shared" si="1"/>
        <v>#DIV/0!</v>
      </c>
      <c r="K11" s="16" t="e">
        <f t="shared" si="1"/>
        <v>#DIV/0!</v>
      </c>
      <c r="L11" s="16" t="e">
        <f t="shared" si="1"/>
        <v>#DIV/0!</v>
      </c>
      <c r="M11" s="16" t="e">
        <f t="shared" si="1"/>
        <v>#DIV/0!</v>
      </c>
      <c r="N11" s="16" t="e">
        <f t="shared" si="1"/>
        <v>#DIV/0!</v>
      </c>
      <c r="O11" s="23">
        <f>O8/O7</f>
        <v>0.26304347826086955</v>
      </c>
    </row>
    <row r="14" ht="12.75">
      <c r="B14" s="8" t="s">
        <v>21</v>
      </c>
    </row>
    <row r="15" spans="2:10" ht="12.75" customHeight="1">
      <c r="B15" s="28" t="s">
        <v>23</v>
      </c>
      <c r="C15" s="29"/>
      <c r="D15" s="29"/>
      <c r="E15" s="29"/>
      <c r="F15" s="29"/>
      <c r="G15" s="29"/>
      <c r="H15" s="29"/>
      <c r="I15" s="29"/>
      <c r="J15" s="30"/>
    </row>
    <row r="16" spans="2:10" ht="12.75">
      <c r="B16" s="31"/>
      <c r="C16" s="32"/>
      <c r="D16" s="32"/>
      <c r="E16" s="32"/>
      <c r="F16" s="32"/>
      <c r="G16" s="32"/>
      <c r="H16" s="32"/>
      <c r="I16" s="32"/>
      <c r="J16" s="33"/>
    </row>
    <row r="17" spans="2:10" ht="12.75">
      <c r="B17" s="31"/>
      <c r="C17" s="32"/>
      <c r="D17" s="32"/>
      <c r="E17" s="32"/>
      <c r="F17" s="32"/>
      <c r="G17" s="32"/>
      <c r="H17" s="32"/>
      <c r="I17" s="32"/>
      <c r="J17" s="33"/>
    </row>
    <row r="18" spans="2:10" ht="12.75">
      <c r="B18" s="31"/>
      <c r="C18" s="32"/>
      <c r="D18" s="32"/>
      <c r="E18" s="32"/>
      <c r="F18" s="32"/>
      <c r="G18" s="32"/>
      <c r="H18" s="32"/>
      <c r="I18" s="32"/>
      <c r="J18" s="33"/>
    </row>
    <row r="19" spans="2:10" ht="12.75">
      <c r="B19" s="31"/>
      <c r="C19" s="32"/>
      <c r="D19" s="32"/>
      <c r="E19" s="32"/>
      <c r="F19" s="32"/>
      <c r="G19" s="32"/>
      <c r="H19" s="32"/>
      <c r="I19" s="32"/>
      <c r="J19" s="33"/>
    </row>
    <row r="20" spans="2:10" ht="12.75">
      <c r="B20" s="31"/>
      <c r="C20" s="32"/>
      <c r="D20" s="32"/>
      <c r="E20" s="32"/>
      <c r="F20" s="32"/>
      <c r="G20" s="32"/>
      <c r="H20" s="32"/>
      <c r="I20" s="32"/>
      <c r="J20" s="33"/>
    </row>
    <row r="21" spans="2:10" ht="12.75">
      <c r="B21" s="31"/>
      <c r="C21" s="32"/>
      <c r="D21" s="32"/>
      <c r="E21" s="32"/>
      <c r="F21" s="32"/>
      <c r="G21" s="32"/>
      <c r="H21" s="32"/>
      <c r="I21" s="32"/>
      <c r="J21" s="33"/>
    </row>
    <row r="22" spans="2:10" ht="12.75">
      <c r="B22" s="31"/>
      <c r="C22" s="32"/>
      <c r="D22" s="32"/>
      <c r="E22" s="32"/>
      <c r="F22" s="32"/>
      <c r="G22" s="32"/>
      <c r="H22" s="32"/>
      <c r="I22" s="32"/>
      <c r="J22" s="33"/>
    </row>
    <row r="23" spans="2:10" ht="12.75">
      <c r="B23" s="31"/>
      <c r="C23" s="32"/>
      <c r="D23" s="32"/>
      <c r="E23" s="32"/>
      <c r="F23" s="32"/>
      <c r="G23" s="32"/>
      <c r="H23" s="32"/>
      <c r="I23" s="32"/>
      <c r="J23" s="33"/>
    </row>
    <row r="24" spans="2:10" ht="12.75">
      <c r="B24" s="31"/>
      <c r="C24" s="32"/>
      <c r="D24" s="32"/>
      <c r="E24" s="32"/>
      <c r="F24" s="32"/>
      <c r="G24" s="32"/>
      <c r="H24" s="32"/>
      <c r="I24" s="32"/>
      <c r="J24" s="33"/>
    </row>
    <row r="25" spans="2:10" ht="12.75">
      <c r="B25" s="31"/>
      <c r="C25" s="32"/>
      <c r="D25" s="32"/>
      <c r="E25" s="32"/>
      <c r="F25" s="32"/>
      <c r="G25" s="32"/>
      <c r="H25" s="32"/>
      <c r="I25" s="32"/>
      <c r="J25" s="33"/>
    </row>
    <row r="26" spans="2:10" ht="12.75">
      <c r="B26" s="31"/>
      <c r="C26" s="32"/>
      <c r="D26" s="32"/>
      <c r="E26" s="32"/>
      <c r="F26" s="32"/>
      <c r="G26" s="32"/>
      <c r="H26" s="32"/>
      <c r="I26" s="32"/>
      <c r="J26" s="33"/>
    </row>
    <row r="27" spans="2:10" ht="12.75">
      <c r="B27" s="34"/>
      <c r="C27" s="35"/>
      <c r="D27" s="35"/>
      <c r="E27" s="35"/>
      <c r="F27" s="35"/>
      <c r="G27" s="35"/>
      <c r="H27" s="35"/>
      <c r="I27" s="35"/>
      <c r="J27" s="36"/>
    </row>
  </sheetData>
  <mergeCells count="2">
    <mergeCell ref="A2:O2"/>
    <mergeCell ref="B15:J27"/>
  </mergeCells>
  <conditionalFormatting sqref="O6 C7:O11">
    <cfRule type="cellIs" priority="1" dxfId="0" operator="greaterThan" stopIfTrue="1">
      <formula>0</formula>
    </cfRule>
  </conditionalFormatting>
  <printOptions/>
  <pageMargins left="0.75" right="0.75" top="1" bottom="1" header="0.5" footer="0.5"/>
  <pageSetup fitToHeight="1" fitToWidth="1" horizontalDpi="600" verticalDpi="600" orientation="landscape" scale="98" r:id="rId1"/>
  <headerFooter alignWithMargins="0">
    <oddFooter>&amp;L&amp;Z&amp;F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27"/>
  <sheetViews>
    <sheetView view="pageBreakPreview" zoomScaleSheetLayoutView="100" workbookViewId="0" topLeftCell="A1">
      <selection activeCell="A2" sqref="A2:O2"/>
    </sheetView>
  </sheetViews>
  <sheetFormatPr defaultColWidth="9.140625" defaultRowHeight="12.75"/>
  <cols>
    <col min="1" max="2" width="9.140625" style="8" customWidth="1"/>
    <col min="3" max="5" width="7.7109375" style="9" customWidth="1"/>
    <col min="6" max="6" width="8.57421875" style="9" customWidth="1"/>
    <col min="7" max="7" width="8.421875" style="9" customWidth="1"/>
    <col min="8" max="14" width="7.7109375" style="9" customWidth="1"/>
    <col min="15" max="15" width="13.421875" style="8" customWidth="1"/>
    <col min="16" max="16384" width="9.140625" style="8" customWidth="1"/>
  </cols>
  <sheetData>
    <row r="2" spans="1:15" ht="13.5" thickBot="1">
      <c r="A2" s="26" t="s">
        <v>35</v>
      </c>
      <c r="B2" s="27"/>
      <c r="C2" s="27"/>
      <c r="D2" s="27"/>
      <c r="E2" s="27"/>
      <c r="F2" s="27"/>
      <c r="G2" s="27"/>
      <c r="H2" s="27"/>
      <c r="I2" s="27"/>
      <c r="J2" s="27"/>
      <c r="K2" s="27"/>
      <c r="L2" s="27"/>
      <c r="M2" s="27"/>
      <c r="N2" s="27"/>
      <c r="O2" s="27"/>
    </row>
    <row r="3" ht="14.25" thickBot="1" thickTop="1"/>
    <row r="4" spans="1:15" ht="13.5" thickBot="1">
      <c r="A4" s="2" t="s">
        <v>12</v>
      </c>
      <c r="B4" s="3"/>
      <c r="C4" s="4"/>
      <c r="D4" s="4"/>
      <c r="E4" s="4"/>
      <c r="F4" s="4"/>
      <c r="G4" s="4"/>
      <c r="H4" s="4"/>
      <c r="I4" s="4"/>
      <c r="J4" s="4"/>
      <c r="K4" s="4"/>
      <c r="L4" s="4"/>
      <c r="M4" s="4"/>
      <c r="N4" s="4"/>
      <c r="O4" s="18" t="s">
        <v>13</v>
      </c>
    </row>
    <row r="5" spans="1:15" ht="12.75">
      <c r="A5" s="5"/>
      <c r="B5" s="5"/>
      <c r="C5" s="6" t="s">
        <v>0</v>
      </c>
      <c r="D5" s="6" t="s">
        <v>1</v>
      </c>
      <c r="E5" s="6" t="s">
        <v>2</v>
      </c>
      <c r="F5" s="6" t="s">
        <v>3</v>
      </c>
      <c r="G5" s="6" t="s">
        <v>4</v>
      </c>
      <c r="H5" s="6" t="s">
        <v>5</v>
      </c>
      <c r="I5" s="6" t="s">
        <v>6</v>
      </c>
      <c r="J5" s="6" t="s">
        <v>7</v>
      </c>
      <c r="K5" s="6" t="s">
        <v>8</v>
      </c>
      <c r="L5" s="6" t="s">
        <v>9</v>
      </c>
      <c r="M5" s="6" t="s">
        <v>11</v>
      </c>
      <c r="N5" s="7" t="s">
        <v>10</v>
      </c>
      <c r="O5" s="19" t="s">
        <v>14</v>
      </c>
    </row>
    <row r="6" spans="1:15" ht="12.75">
      <c r="A6" s="12" t="s">
        <v>16</v>
      </c>
      <c r="B6" s="13"/>
      <c r="C6" s="10"/>
      <c r="D6" s="10"/>
      <c r="E6" s="10"/>
      <c r="F6" s="10">
        <v>10</v>
      </c>
      <c r="G6" s="10"/>
      <c r="H6" s="10"/>
      <c r="I6" s="10"/>
      <c r="J6" s="10"/>
      <c r="K6" s="10"/>
      <c r="L6" s="10"/>
      <c r="M6" s="10"/>
      <c r="N6" s="11"/>
      <c r="O6" s="20">
        <f>SUM(C6:N6)</f>
        <v>10</v>
      </c>
    </row>
    <row r="7" spans="1:15" ht="12.75">
      <c r="A7" s="12" t="s">
        <v>17</v>
      </c>
      <c r="B7" s="13"/>
      <c r="C7" s="17">
        <f>IF(ISBLANK($B8),,IF(ISERROR(HLOOKUP($B8,'[1]Jan'!$D$3:$IV$39,2,FALSE)),,HLOOKUP($B8,'[1]Jan'!$D$3:$IV$39,2,FALSE)))</f>
        <v>25</v>
      </c>
      <c r="D7" s="17">
        <f>IF(ISBLANK($B8),,IF(ISERROR(HLOOKUP($B8,'[1]Feb'!$D$3:$IV$39,2,FALSE)),,HLOOKUP($B8,'[1]Feb'!$D$3:$IV$39,2,FALSE)))</f>
        <v>25</v>
      </c>
      <c r="E7" s="17">
        <f>IF(ISBLANK($B8),,IF(ISERROR(HLOOKUP($B8,'[1]Mar'!$D$3:$IV$39,2,FALSE)),,HLOOKUP($B8,'[1]Mar'!$D$3:$IV$39,2,FALSE)))</f>
        <v>25</v>
      </c>
      <c r="F7" s="17">
        <f>IF(ISBLANK($B8),,IF(ISERROR(HLOOKUP($B8,'[1]Apr'!$D$3:$IV$39,2,FALSE)),,HLOOKUP($B8,'[1]Apr'!$D$3:$IV$39,2,FALSE)))</f>
        <v>25</v>
      </c>
      <c r="G7" s="17">
        <f>IF(ISBLANK($B8),,IF(ISERROR(HLOOKUP($B8,'[1]May'!$D$3:$IV$39,2,FALSE)),,HLOOKUP($B8,'[1]May'!$D$3:$IV$39,2,FALSE)))</f>
        <v>45</v>
      </c>
      <c r="H7" s="17">
        <f>IF(ISBLANK($B8),,IF(ISERROR(HLOOKUP($B8,'[1]Jun'!$D$3:$IV$39,2,FALSE)),,HLOOKUP($B8,'[1]Jun'!$D$3:$IV$39,2,FALSE)))</f>
        <v>90</v>
      </c>
      <c r="I7" s="17">
        <f>IF(ISBLANK($B8),,IF(ISERROR(HLOOKUP($B8,'[1]Jul'!$D$3:$IV$39,2,FALSE)),,HLOOKUP($B8,'[1]Jul'!$D$3:$IV$39,2,FALSE)))</f>
        <v>0</v>
      </c>
      <c r="J7" s="17">
        <f>IF(ISBLANK($B8),,IF(ISERROR(HLOOKUP($B8,'[1]Aug'!$D$3:$IV$39,2,FALSE)),,HLOOKUP($B8,'[1]Aug'!$D$3:$IV$39,2,FALSE)))</f>
        <v>0</v>
      </c>
      <c r="K7" s="17">
        <f>IF(ISBLANK($B8),,IF(ISERROR(HLOOKUP($B8,'[1]Sep'!$D$3:$IV$39,2,FALSE)),,HLOOKUP($B8,'[1]Sep'!$D$3:$IV$39,2,FALSE)))</f>
        <v>0</v>
      </c>
      <c r="L7" s="17">
        <f>IF(ISBLANK($B8),,IF(ISERROR(HLOOKUP($B8,'[1]Oct'!$D$3:$IV$39,2,FALSE)),,HLOOKUP($B8,'[1]Oct'!$D$3:$IV$39,2,FALSE)))</f>
        <v>0</v>
      </c>
      <c r="M7" s="17">
        <f>IF(ISBLANK($B8),,IF(ISERROR(HLOOKUP($B8,'[1]Nov'!$D$3:$IV$39,2,FALSE)),,HLOOKUP($B8,'[1]Nov'!$D$3:$IV$39,2,FALSE)))</f>
        <v>0</v>
      </c>
      <c r="N7" s="17">
        <f>IF(ISBLANK($B8),,IF(ISERROR(HLOOKUP($B8,'[1]Dec'!$D$3:$IV$39,2,FALSE)),,HLOOKUP($B8,'[1]Dec'!$D$3:$IV$39,2,FALSE)))</f>
        <v>0</v>
      </c>
      <c r="O7" s="20">
        <f>SUM(C7:N7)</f>
        <v>235</v>
      </c>
    </row>
    <row r="8" spans="1:15" ht="12.75">
      <c r="A8" s="1"/>
      <c r="B8" s="14" t="s">
        <v>25</v>
      </c>
      <c r="C8" s="17">
        <f>IF(ISBLANK($B8),,IF(ISERROR(HLOOKUP($B8,'[1]Jan'!$D$3:$IV$39,36,FALSE)),,HLOOKUP($B8,'[1]Jan'!$D$3:$IV$39,36,FALSE)))</f>
        <v>0</v>
      </c>
      <c r="D8" s="17">
        <f>IF(ISBLANK($B8),,IF(ISERROR(HLOOKUP($B8,'[1]Feb'!$D$3:$IV$39,36,FALSE)),,HLOOKUP($B8,'[1]Feb'!$D$3:$IV$39,36,FALSE)))</f>
        <v>0</v>
      </c>
      <c r="E8" s="17">
        <f>IF(ISBLANK($B8),,IF(ISERROR(HLOOKUP($B8,'[1]Mar'!$D$3:$IV$39,36,FALSE)),,HLOOKUP($B8,'[1]Mar'!$D$3:$IV$39,36,FALSE)))</f>
        <v>0</v>
      </c>
      <c r="F8" s="17">
        <f>IF(ISBLANK($B8),,IF(ISERROR(HLOOKUP($B8,'[1]Apr'!$D$3:$IV$39,36,FALSE)),,HLOOKUP($B8,'[1]Apr'!$D$3:$IV$39,36,FALSE)))</f>
        <v>54.599999999999994</v>
      </c>
      <c r="G8" s="17">
        <f>IF(ISBLANK($B8),,IF(ISERROR(HLOOKUP($B8,'[1]May'!$D$3:$IV$39,36,FALSE)),,HLOOKUP($B8,'[1]May'!$D$3:$IV$39,36,FALSE)))</f>
        <v>88.25</v>
      </c>
      <c r="H8" s="17">
        <f>IF(ISBLANK($B8),,IF(ISERROR(HLOOKUP($B8,'[1]Jun'!$D$3:$IV$39,36,FALSE)),,HLOOKUP($B8,'[1]Jun'!$D$3:$IV$39,36,FALSE)))</f>
        <v>23.75</v>
      </c>
      <c r="I8" s="17">
        <f>IF(ISBLANK($B8),,IF(ISERROR(HLOOKUP($B8,'[1]Jul'!$D$3:$IV$39,36,FALSE)),,HLOOKUP($B8,'[1]Jul'!$D$3:$IV$39,36,FALSE)))</f>
        <v>0</v>
      </c>
      <c r="J8" s="17">
        <f>IF(ISBLANK($B8),,IF(ISERROR(HLOOKUP($B8,'[1]Aug'!$D$3:$IV$39,36,FALSE)),,HLOOKUP($B8,'[1]Aug'!$D$3:$IV$39,36,FALSE)))</f>
        <v>0</v>
      </c>
      <c r="K8" s="17">
        <f>IF(ISBLANK($B8),,IF(ISERROR(HLOOKUP($B8,'[1]Sep'!$D$3:$IV$39,36,FALSE)),,HLOOKUP($B8,'[1]Sep'!$D$3:$IV$39,36,FALSE)))</f>
        <v>0</v>
      </c>
      <c r="L8" s="17">
        <f>IF(ISBLANK($B8),,IF(ISERROR(HLOOKUP($B8,'[1]Oct'!$D$3:$IV$39,36,FALSE)),,HLOOKUP($B8,'[1]Oct'!$D$3:$IV$39,36,FALSE)))</f>
        <v>0</v>
      </c>
      <c r="M8" s="17">
        <f>IF(ISBLANK($B8),,IF(ISERROR(HLOOKUP($B8,'[1]Nov'!$D$3:$IV$39,36,FALSE)),,HLOOKUP($B8,'[1]Nov'!$D$3:$IV$39,36,FALSE)))</f>
        <v>0</v>
      </c>
      <c r="N8" s="17">
        <f>IF(ISBLANK($B8),,IF(ISERROR(HLOOKUP($B8,'[1]Dec'!$D$3:$IV$39,36,FALSE)),,HLOOKUP($B8,'[1]Dec'!$D$3:$IV$39,36,FALSE)))</f>
        <v>0</v>
      </c>
      <c r="O8" s="20">
        <f>SUM(C8:N8)</f>
        <v>166.6</v>
      </c>
    </row>
    <row r="9" spans="1:15" ht="13.5" thickBot="1">
      <c r="A9" s="12" t="s">
        <v>18</v>
      </c>
      <c r="B9" s="13"/>
      <c r="C9" s="15" t="s">
        <v>20</v>
      </c>
      <c r="D9" s="15" t="s">
        <v>20</v>
      </c>
      <c r="E9" s="15" t="s">
        <v>20</v>
      </c>
      <c r="F9" s="15" t="s">
        <v>20</v>
      </c>
      <c r="G9" s="15" t="s">
        <v>20</v>
      </c>
      <c r="H9" s="15" t="s">
        <v>20</v>
      </c>
      <c r="I9" s="15" t="s">
        <v>20</v>
      </c>
      <c r="J9" s="15" t="s">
        <v>20</v>
      </c>
      <c r="K9" s="15" t="s">
        <v>20</v>
      </c>
      <c r="L9" s="15" t="s">
        <v>20</v>
      </c>
      <c r="M9" s="15" t="s">
        <v>20</v>
      </c>
      <c r="N9" s="15" t="s">
        <v>20</v>
      </c>
      <c r="O9" s="21" t="s">
        <v>20</v>
      </c>
    </row>
    <row r="10" spans="1:15" ht="12.75">
      <c r="A10" s="12" t="s">
        <v>19</v>
      </c>
      <c r="B10" s="13"/>
      <c r="C10" s="15" t="e">
        <f>C8/C6</f>
        <v>#DIV/0!</v>
      </c>
      <c r="D10" s="15" t="e">
        <f>D8/D6</f>
        <v>#DIV/0!</v>
      </c>
      <c r="E10" s="24" t="e">
        <f>E8/E6</f>
        <v>#DIV/0!</v>
      </c>
      <c r="F10" s="15">
        <f>F8/F6</f>
        <v>5.459999999999999</v>
      </c>
      <c r="G10" s="15" t="e">
        <f aca="true" t="shared" si="0" ref="G10:N10">G8/G6</f>
        <v>#DIV/0!</v>
      </c>
      <c r="H10" s="15" t="e">
        <f t="shared" si="0"/>
        <v>#DIV/0!</v>
      </c>
      <c r="I10" s="15" t="e">
        <f t="shared" si="0"/>
        <v>#DIV/0!</v>
      </c>
      <c r="J10" s="15" t="e">
        <f t="shared" si="0"/>
        <v>#DIV/0!</v>
      </c>
      <c r="K10" s="15" t="e">
        <f t="shared" si="0"/>
        <v>#DIV/0!</v>
      </c>
      <c r="L10" s="15" t="e">
        <f t="shared" si="0"/>
        <v>#DIV/0!</v>
      </c>
      <c r="M10" s="15" t="e">
        <f t="shared" si="0"/>
        <v>#DIV/0!</v>
      </c>
      <c r="N10" s="15" t="e">
        <f t="shared" si="0"/>
        <v>#DIV/0!</v>
      </c>
      <c r="O10" s="22"/>
    </row>
    <row r="11" spans="1:15" ht="13.5" thickBot="1">
      <c r="A11" s="12" t="s">
        <v>15</v>
      </c>
      <c r="B11" s="13"/>
      <c r="C11" s="16">
        <f>C8/C7</f>
        <v>0</v>
      </c>
      <c r="D11" s="16">
        <f>D8/D7</f>
        <v>0</v>
      </c>
      <c r="E11" s="16">
        <f>E8/E7</f>
        <v>0</v>
      </c>
      <c r="F11" s="16">
        <f>F8/F7</f>
        <v>2.1839999999999997</v>
      </c>
      <c r="G11" s="16">
        <f aca="true" t="shared" si="1" ref="G11:N11">G8/G7</f>
        <v>1.961111111111111</v>
      </c>
      <c r="H11" s="16">
        <f t="shared" si="1"/>
        <v>0.2638888888888889</v>
      </c>
      <c r="I11" s="16" t="e">
        <f t="shared" si="1"/>
        <v>#DIV/0!</v>
      </c>
      <c r="J11" s="16" t="e">
        <f t="shared" si="1"/>
        <v>#DIV/0!</v>
      </c>
      <c r="K11" s="16" t="e">
        <f t="shared" si="1"/>
        <v>#DIV/0!</v>
      </c>
      <c r="L11" s="16" t="e">
        <f t="shared" si="1"/>
        <v>#DIV/0!</v>
      </c>
      <c r="M11" s="16" t="e">
        <f t="shared" si="1"/>
        <v>#DIV/0!</v>
      </c>
      <c r="N11" s="16" t="e">
        <f t="shared" si="1"/>
        <v>#DIV/0!</v>
      </c>
      <c r="O11" s="23">
        <f>O8/O7</f>
        <v>0.7089361702127659</v>
      </c>
    </row>
    <row r="14" spans="2:11" ht="12.75">
      <c r="B14" s="8" t="s">
        <v>21</v>
      </c>
      <c r="K14" s="8"/>
    </row>
    <row r="15" spans="2:11" ht="12.75" customHeight="1">
      <c r="B15" s="28" t="s">
        <v>23</v>
      </c>
      <c r="C15" s="29"/>
      <c r="D15" s="29"/>
      <c r="E15" s="29"/>
      <c r="F15" s="29"/>
      <c r="G15" s="29"/>
      <c r="H15" s="29"/>
      <c r="I15" s="29"/>
      <c r="J15" s="30"/>
      <c r="K15" s="8"/>
    </row>
    <row r="16" spans="2:11" ht="12.75">
      <c r="B16" s="31"/>
      <c r="C16" s="32"/>
      <c r="D16" s="32"/>
      <c r="E16" s="32"/>
      <c r="F16" s="32"/>
      <c r="G16" s="32"/>
      <c r="H16" s="32"/>
      <c r="I16" s="32"/>
      <c r="J16" s="33"/>
      <c r="K16" s="8"/>
    </row>
    <row r="17" spans="2:11" ht="12.75">
      <c r="B17" s="31"/>
      <c r="C17" s="32"/>
      <c r="D17" s="32"/>
      <c r="E17" s="32"/>
      <c r="F17" s="32"/>
      <c r="G17" s="32"/>
      <c r="H17" s="32"/>
      <c r="I17" s="32"/>
      <c r="J17" s="33"/>
      <c r="K17" s="8"/>
    </row>
    <row r="18" spans="2:11" ht="12.75">
      <c r="B18" s="31"/>
      <c r="C18" s="32"/>
      <c r="D18" s="32"/>
      <c r="E18" s="32"/>
      <c r="F18" s="32"/>
      <c r="G18" s="32"/>
      <c r="H18" s="32"/>
      <c r="I18" s="32"/>
      <c r="J18" s="33"/>
      <c r="K18" s="8"/>
    </row>
    <row r="19" spans="2:11" ht="12.75">
      <c r="B19" s="31"/>
      <c r="C19" s="32"/>
      <c r="D19" s="32"/>
      <c r="E19" s="32"/>
      <c r="F19" s="32"/>
      <c r="G19" s="32"/>
      <c r="H19" s="32"/>
      <c r="I19" s="32"/>
      <c r="J19" s="33"/>
      <c r="K19" s="8"/>
    </row>
    <row r="20" spans="2:11" ht="12.75">
      <c r="B20" s="31"/>
      <c r="C20" s="32"/>
      <c r="D20" s="32"/>
      <c r="E20" s="32"/>
      <c r="F20" s="32"/>
      <c r="G20" s="32"/>
      <c r="H20" s="32"/>
      <c r="I20" s="32"/>
      <c r="J20" s="33"/>
      <c r="K20" s="8"/>
    </row>
    <row r="21" spans="2:11" ht="12.75">
      <c r="B21" s="31"/>
      <c r="C21" s="32"/>
      <c r="D21" s="32"/>
      <c r="E21" s="32"/>
      <c r="F21" s="32"/>
      <c r="G21" s="32"/>
      <c r="H21" s="32"/>
      <c r="I21" s="32"/>
      <c r="J21" s="33"/>
      <c r="K21" s="8"/>
    </row>
    <row r="22" spans="2:11" ht="12.75">
      <c r="B22" s="31"/>
      <c r="C22" s="32"/>
      <c r="D22" s="32"/>
      <c r="E22" s="32"/>
      <c r="F22" s="32"/>
      <c r="G22" s="32"/>
      <c r="H22" s="32"/>
      <c r="I22" s="32"/>
      <c r="J22" s="33"/>
      <c r="K22" s="8"/>
    </row>
    <row r="23" spans="2:11" ht="12.75">
      <c r="B23" s="31"/>
      <c r="C23" s="32"/>
      <c r="D23" s="32"/>
      <c r="E23" s="32"/>
      <c r="F23" s="32"/>
      <c r="G23" s="32"/>
      <c r="H23" s="32"/>
      <c r="I23" s="32"/>
      <c r="J23" s="33"/>
      <c r="K23" s="8"/>
    </row>
    <row r="24" spans="2:11" ht="12.75">
      <c r="B24" s="31"/>
      <c r="C24" s="32"/>
      <c r="D24" s="32"/>
      <c r="E24" s="32"/>
      <c r="F24" s="32"/>
      <c r="G24" s="32"/>
      <c r="H24" s="32"/>
      <c r="I24" s="32"/>
      <c r="J24" s="33"/>
      <c r="K24" s="8"/>
    </row>
    <row r="25" spans="2:11" ht="12.75">
      <c r="B25" s="31"/>
      <c r="C25" s="32"/>
      <c r="D25" s="32"/>
      <c r="E25" s="32"/>
      <c r="F25" s="32"/>
      <c r="G25" s="32"/>
      <c r="H25" s="32"/>
      <c r="I25" s="32"/>
      <c r="J25" s="33"/>
      <c r="K25" s="8"/>
    </row>
    <row r="26" spans="2:11" ht="12.75">
      <c r="B26" s="31"/>
      <c r="C26" s="32"/>
      <c r="D26" s="32"/>
      <c r="E26" s="32"/>
      <c r="F26" s="32"/>
      <c r="G26" s="32"/>
      <c r="H26" s="32"/>
      <c r="I26" s="32"/>
      <c r="J26" s="33"/>
      <c r="K26" s="8"/>
    </row>
    <row r="27" spans="2:11" ht="12.75">
      <c r="B27" s="34"/>
      <c r="C27" s="35"/>
      <c r="D27" s="35"/>
      <c r="E27" s="35"/>
      <c r="F27" s="35"/>
      <c r="G27" s="35"/>
      <c r="H27" s="35"/>
      <c r="I27" s="35"/>
      <c r="J27" s="36"/>
      <c r="K27" s="8"/>
    </row>
  </sheetData>
  <mergeCells count="2">
    <mergeCell ref="A2:O2"/>
    <mergeCell ref="B15:J27"/>
  </mergeCells>
  <conditionalFormatting sqref="O6 C7:O11">
    <cfRule type="cellIs" priority="1" dxfId="0" operator="greaterThan" stopIfTrue="1">
      <formula>0</formula>
    </cfRule>
  </conditionalFormatting>
  <printOptions/>
  <pageMargins left="0.75" right="0.75" top="1" bottom="1" header="0.5" footer="0.5"/>
  <pageSetup fitToHeight="1" fitToWidth="1" horizontalDpi="600" verticalDpi="600" orientation="landscape" scale="98" r:id="rId1"/>
  <headerFooter alignWithMargins="0">
    <oddFooter>&amp;L&amp;Z&amp;F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O27"/>
  <sheetViews>
    <sheetView view="pageBreakPreview" zoomScaleSheetLayoutView="100" workbookViewId="0" topLeftCell="A1">
      <selection activeCell="A2" sqref="A2:O2"/>
    </sheetView>
  </sheetViews>
  <sheetFormatPr defaultColWidth="9.140625" defaultRowHeight="12.75"/>
  <cols>
    <col min="1" max="2" width="9.140625" style="8" customWidth="1"/>
    <col min="3" max="14" width="7.7109375" style="9" customWidth="1"/>
    <col min="15" max="15" width="13.421875" style="8" customWidth="1"/>
    <col min="16" max="16384" width="9.140625" style="8" customWidth="1"/>
  </cols>
  <sheetData>
    <row r="2" spans="1:15" ht="13.5" thickBot="1">
      <c r="A2" s="26" t="s">
        <v>35</v>
      </c>
      <c r="B2" s="27"/>
      <c r="C2" s="27"/>
      <c r="D2" s="27"/>
      <c r="E2" s="27"/>
      <c r="F2" s="27"/>
      <c r="G2" s="27"/>
      <c r="H2" s="27"/>
      <c r="I2" s="27"/>
      <c r="J2" s="27"/>
      <c r="K2" s="27"/>
      <c r="L2" s="27"/>
      <c r="M2" s="27"/>
      <c r="N2" s="27"/>
      <c r="O2" s="27"/>
    </row>
    <row r="3" ht="14.25" thickBot="1" thickTop="1"/>
    <row r="4" spans="1:15" ht="13.5" thickBot="1">
      <c r="A4" s="2" t="s">
        <v>12</v>
      </c>
      <c r="B4" s="3"/>
      <c r="C4" s="4"/>
      <c r="D4" s="4"/>
      <c r="E4" s="4"/>
      <c r="F4" s="4"/>
      <c r="G4" s="4"/>
      <c r="H4" s="4"/>
      <c r="I4" s="4"/>
      <c r="J4" s="4"/>
      <c r="K4" s="4"/>
      <c r="L4" s="4"/>
      <c r="M4" s="4"/>
      <c r="N4" s="4"/>
      <c r="O4" s="18" t="s">
        <v>13</v>
      </c>
    </row>
    <row r="5" spans="1:15" ht="12.75">
      <c r="A5" s="5"/>
      <c r="B5" s="5"/>
      <c r="C5" s="6" t="s">
        <v>0</v>
      </c>
      <c r="D5" s="6" t="s">
        <v>1</v>
      </c>
      <c r="E5" s="6" t="s">
        <v>2</v>
      </c>
      <c r="F5" s="6" t="s">
        <v>3</v>
      </c>
      <c r="G5" s="6" t="s">
        <v>4</v>
      </c>
      <c r="H5" s="6" t="s">
        <v>5</v>
      </c>
      <c r="I5" s="6" t="s">
        <v>6</v>
      </c>
      <c r="J5" s="6" t="s">
        <v>7</v>
      </c>
      <c r="K5" s="6" t="s">
        <v>8</v>
      </c>
      <c r="L5" s="6" t="s">
        <v>9</v>
      </c>
      <c r="M5" s="6" t="s">
        <v>11</v>
      </c>
      <c r="N5" s="7" t="s">
        <v>10</v>
      </c>
      <c r="O5" s="19" t="s">
        <v>14</v>
      </c>
    </row>
    <row r="6" spans="1:15" ht="12.75">
      <c r="A6" s="12" t="s">
        <v>16</v>
      </c>
      <c r="B6" s="13"/>
      <c r="C6" s="10"/>
      <c r="D6" s="10"/>
      <c r="E6" s="10"/>
      <c r="F6" s="10">
        <v>16</v>
      </c>
      <c r="G6" s="10"/>
      <c r="H6" s="10"/>
      <c r="I6" s="10"/>
      <c r="J6" s="10"/>
      <c r="K6" s="10"/>
      <c r="L6" s="10"/>
      <c r="M6" s="10"/>
      <c r="N6" s="11"/>
      <c r="O6" s="20">
        <f>SUM(C6:N6)</f>
        <v>16</v>
      </c>
    </row>
    <row r="7" spans="1:15" ht="12.75">
      <c r="A7" s="12" t="s">
        <v>17</v>
      </c>
      <c r="B7" s="13"/>
      <c r="C7" s="17">
        <f>IF(ISBLANK($B8),,IF(ISERROR(HLOOKUP($B8,'[1]Jan'!$D$3:$IV$39,2,FALSE)),,HLOOKUP($B8,'[1]Jan'!$D$3:$IV$39,2,FALSE)))</f>
        <v>50</v>
      </c>
      <c r="D7" s="17">
        <f>IF(ISBLANK($B8),,IF(ISERROR(HLOOKUP($B8,'[1]Feb'!$D$3:$IV$39,2,FALSE)),,HLOOKUP($B8,'[1]Feb'!$D$3:$IV$39,2,FALSE)))</f>
        <v>50</v>
      </c>
      <c r="E7" s="17">
        <f>IF(ISBLANK($B8),,IF(ISERROR(HLOOKUP($B8,'[1]Mar'!$D$3:$IV$39,2,FALSE)),,HLOOKUP($B8,'[1]Mar'!$D$3:$IV$39,2,FALSE)))</f>
        <v>50</v>
      </c>
      <c r="F7" s="17">
        <f>IF(ISBLANK($B8),,IF(ISERROR(HLOOKUP($B8,'[1]Apr'!$D$3:$IV$39,2,FALSE)),,HLOOKUP($B8,'[1]Apr'!$D$3:$IV$39,2,FALSE)))</f>
        <v>50</v>
      </c>
      <c r="G7" s="17">
        <v>50</v>
      </c>
      <c r="H7" s="17">
        <v>50</v>
      </c>
      <c r="I7" s="17">
        <f>IF(ISBLANK($B8),,IF(ISERROR(HLOOKUP($B8,'[1]Jul'!$D$3:$IV$39,2,FALSE)),,HLOOKUP($B8,'[1]Jul'!$D$3:$IV$39,2,FALSE)))</f>
        <v>0</v>
      </c>
      <c r="J7" s="17">
        <f>IF(ISBLANK($B8),,IF(ISERROR(HLOOKUP($B8,'[1]Aug'!$D$3:$IV$39,2,FALSE)),,HLOOKUP($B8,'[1]Aug'!$D$3:$IV$39,2,FALSE)))</f>
        <v>0</v>
      </c>
      <c r="K7" s="17">
        <f>IF(ISBLANK($B8),,IF(ISERROR(HLOOKUP($B8,'[1]Sep'!$D$3:$IV$39,2,FALSE)),,HLOOKUP($B8,'[1]Sep'!$D$3:$IV$39,2,FALSE)))</f>
        <v>0</v>
      </c>
      <c r="L7" s="17">
        <f>IF(ISBLANK($B8),,IF(ISERROR(HLOOKUP($B8,'[1]Oct'!$D$3:$IV$39,2,FALSE)),,HLOOKUP($B8,'[1]Oct'!$D$3:$IV$39,2,FALSE)))</f>
        <v>0</v>
      </c>
      <c r="M7" s="17">
        <f>IF(ISBLANK($B8),,IF(ISERROR(HLOOKUP($B8,'[1]Nov'!$D$3:$IV$39,2,FALSE)),,HLOOKUP($B8,'[1]Nov'!$D$3:$IV$39,2,FALSE)))</f>
        <v>0</v>
      </c>
      <c r="N7" s="17">
        <f>IF(ISBLANK($B8),,IF(ISERROR(HLOOKUP($B8,'[1]Dec'!$D$3:$IV$39,2,FALSE)),,HLOOKUP($B8,'[1]Dec'!$D$3:$IV$39,2,FALSE)))</f>
        <v>0</v>
      </c>
      <c r="O7" s="20">
        <f>SUM(C7:N7)</f>
        <v>300</v>
      </c>
    </row>
    <row r="8" spans="1:15" ht="12.75">
      <c r="A8" s="1"/>
      <c r="B8" s="14" t="s">
        <v>27</v>
      </c>
      <c r="C8" s="17">
        <f>IF(ISBLANK($B8),,IF(ISERROR(HLOOKUP($B8,'[1]Jan'!$D$3:$IV$39,36,FALSE)),,HLOOKUP($B8,'[1]Jan'!$D$3:$IV$39,36,FALSE)))</f>
        <v>0</v>
      </c>
      <c r="D8" s="17">
        <f>IF(ISBLANK($B8),,IF(ISERROR(HLOOKUP($B8,'[1]Feb'!$D$3:$IV$39,36,FALSE)),,HLOOKUP($B8,'[1]Feb'!$D$3:$IV$39,36,FALSE)))</f>
        <v>0</v>
      </c>
      <c r="E8" s="17">
        <f>IF(ISBLANK($B8),,IF(ISERROR(HLOOKUP($B8,'[1]Mar'!$D$3:$IV$39,36,FALSE)),,HLOOKUP($B8,'[1]Mar'!$D$3:$IV$39,36,FALSE)))</f>
        <v>0</v>
      </c>
      <c r="F8" s="17">
        <f>IF(ISBLANK($B8),,IF(ISERROR(HLOOKUP($B8,'[1]Apr'!$D$3:$IV$39,36,FALSE)),,HLOOKUP($B8,'[1]Apr'!$D$3:$IV$39,36,FALSE)))</f>
        <v>0</v>
      </c>
      <c r="G8" s="17">
        <f>IF(ISBLANK($B8),,IF(ISERROR(HLOOKUP($B8,'[1]May'!$D$3:$IV$39,36,FALSE)),,HLOOKUP($B8,'[1]May'!$D$3:$IV$39,36,FALSE)))</f>
        <v>1.5</v>
      </c>
      <c r="H8" s="17">
        <f>IF(ISBLANK($B8),,IF(ISERROR(HLOOKUP($B8,'[1]Jun'!$D$3:$IV$39,36,FALSE)),,HLOOKUP($B8,'[1]Jun'!$D$3:$IV$39,36,FALSE)))</f>
        <v>0</v>
      </c>
      <c r="I8" s="17">
        <f>IF(ISBLANK($B8),,IF(ISERROR(HLOOKUP($B8,'[1]Jul'!$D$3:$IV$39,36,FALSE)),,HLOOKUP($B8,'[1]Jul'!$D$3:$IV$39,36,FALSE)))</f>
        <v>0</v>
      </c>
      <c r="J8" s="17">
        <f>IF(ISBLANK($B8),,IF(ISERROR(HLOOKUP($B8,'[1]Aug'!$D$3:$IV$39,36,FALSE)),,HLOOKUP($B8,'[1]Aug'!$D$3:$IV$39,36,FALSE)))</f>
        <v>0</v>
      </c>
      <c r="K8" s="17">
        <f>IF(ISBLANK($B8),,IF(ISERROR(HLOOKUP($B8,'[1]Sep'!$D$3:$IV$39,36,FALSE)),,HLOOKUP($B8,'[1]Sep'!$D$3:$IV$39,36,FALSE)))</f>
        <v>0</v>
      </c>
      <c r="L8" s="17">
        <f>IF(ISBLANK($B8),,IF(ISERROR(HLOOKUP($B8,'[1]Oct'!$D$3:$IV$39,36,FALSE)),,HLOOKUP($B8,'[1]Oct'!$D$3:$IV$39,36,FALSE)))</f>
        <v>0</v>
      </c>
      <c r="M8" s="17">
        <f>IF(ISBLANK($B8),,IF(ISERROR(HLOOKUP($B8,'[1]Nov'!$D$3:$IV$39,36,FALSE)),,HLOOKUP($B8,'[1]Nov'!$D$3:$IV$39,36,FALSE)))</f>
        <v>0</v>
      </c>
      <c r="N8" s="17">
        <f>IF(ISBLANK($B8),,IF(ISERROR(HLOOKUP($B8,'[1]Dec'!$D$3:$IV$39,36,FALSE)),,HLOOKUP($B8,'[1]Dec'!$D$3:$IV$39,36,FALSE)))</f>
        <v>0</v>
      </c>
      <c r="O8" s="20">
        <f>SUM(C8:N8)</f>
        <v>1.5</v>
      </c>
    </row>
    <row r="9" spans="1:15" ht="13.5" thickBot="1">
      <c r="A9" s="12" t="s">
        <v>18</v>
      </c>
      <c r="B9" s="13"/>
      <c r="C9" s="15" t="s">
        <v>20</v>
      </c>
      <c r="D9" s="15" t="s">
        <v>20</v>
      </c>
      <c r="E9" s="15" t="s">
        <v>20</v>
      </c>
      <c r="F9" s="15" t="s">
        <v>20</v>
      </c>
      <c r="G9" s="15" t="s">
        <v>20</v>
      </c>
      <c r="H9" s="15" t="s">
        <v>20</v>
      </c>
      <c r="I9" s="15" t="s">
        <v>20</v>
      </c>
      <c r="J9" s="15" t="s">
        <v>20</v>
      </c>
      <c r="K9" s="15" t="s">
        <v>20</v>
      </c>
      <c r="L9" s="15" t="s">
        <v>20</v>
      </c>
      <c r="M9" s="15" t="s">
        <v>20</v>
      </c>
      <c r="N9" s="15" t="s">
        <v>20</v>
      </c>
      <c r="O9" s="21" t="s">
        <v>20</v>
      </c>
    </row>
    <row r="10" spans="1:15" ht="12.75">
      <c r="A10" s="12" t="s">
        <v>19</v>
      </c>
      <c r="B10" s="13"/>
      <c r="C10" s="15" t="e">
        <f>C8/C6</f>
        <v>#DIV/0!</v>
      </c>
      <c r="D10" s="15" t="e">
        <f>D8/D6</f>
        <v>#DIV/0!</v>
      </c>
      <c r="E10" s="15" t="e">
        <f>E8/E6</f>
        <v>#DIV/0!</v>
      </c>
      <c r="F10" s="24">
        <f>F8/F6</f>
        <v>0</v>
      </c>
      <c r="G10" s="15" t="e">
        <f aca="true" t="shared" si="0" ref="G10:N10">G8/G6</f>
        <v>#DIV/0!</v>
      </c>
      <c r="H10" s="15" t="e">
        <f t="shared" si="0"/>
        <v>#DIV/0!</v>
      </c>
      <c r="I10" s="15" t="e">
        <f t="shared" si="0"/>
        <v>#DIV/0!</v>
      </c>
      <c r="J10" s="15" t="e">
        <f t="shared" si="0"/>
        <v>#DIV/0!</v>
      </c>
      <c r="K10" s="15" t="e">
        <f t="shared" si="0"/>
        <v>#DIV/0!</v>
      </c>
      <c r="L10" s="15" t="e">
        <f t="shared" si="0"/>
        <v>#DIV/0!</v>
      </c>
      <c r="M10" s="15" t="e">
        <f t="shared" si="0"/>
        <v>#DIV/0!</v>
      </c>
      <c r="N10" s="15" t="e">
        <f t="shared" si="0"/>
        <v>#DIV/0!</v>
      </c>
      <c r="O10" s="22"/>
    </row>
    <row r="11" spans="1:15" ht="13.5" thickBot="1">
      <c r="A11" s="12" t="s">
        <v>15</v>
      </c>
      <c r="B11" s="13"/>
      <c r="C11" s="16">
        <f>C8/C7</f>
        <v>0</v>
      </c>
      <c r="D11" s="16">
        <f>D8/D7</f>
        <v>0</v>
      </c>
      <c r="E11" s="16">
        <f>E8/E7</f>
        <v>0</v>
      </c>
      <c r="F11" s="16">
        <f>F8/F7</f>
        <v>0</v>
      </c>
      <c r="G11" s="16">
        <f aca="true" t="shared" si="1" ref="G11:N11">G8/G7</f>
        <v>0.03</v>
      </c>
      <c r="H11" s="16">
        <f t="shared" si="1"/>
        <v>0</v>
      </c>
      <c r="I11" s="16" t="e">
        <f t="shared" si="1"/>
        <v>#DIV/0!</v>
      </c>
      <c r="J11" s="16" t="e">
        <f t="shared" si="1"/>
        <v>#DIV/0!</v>
      </c>
      <c r="K11" s="16" t="e">
        <f t="shared" si="1"/>
        <v>#DIV/0!</v>
      </c>
      <c r="L11" s="16" t="e">
        <f t="shared" si="1"/>
        <v>#DIV/0!</v>
      </c>
      <c r="M11" s="16" t="e">
        <f t="shared" si="1"/>
        <v>#DIV/0!</v>
      </c>
      <c r="N11" s="16" t="e">
        <f t="shared" si="1"/>
        <v>#DIV/0!</v>
      </c>
      <c r="O11" s="23">
        <f>O8/O7</f>
        <v>0.005</v>
      </c>
    </row>
    <row r="14" spans="2:11" ht="12.75">
      <c r="B14" s="8" t="s">
        <v>21</v>
      </c>
      <c r="K14" s="8"/>
    </row>
    <row r="15" spans="2:11" ht="12.75" customHeight="1">
      <c r="B15" s="28" t="s">
        <v>23</v>
      </c>
      <c r="C15" s="29"/>
      <c r="D15" s="29"/>
      <c r="E15" s="29"/>
      <c r="F15" s="29"/>
      <c r="G15" s="29"/>
      <c r="H15" s="29"/>
      <c r="I15" s="29"/>
      <c r="J15" s="30"/>
      <c r="K15" s="8"/>
    </row>
    <row r="16" spans="2:11" ht="12.75">
      <c r="B16" s="31"/>
      <c r="C16" s="32"/>
      <c r="D16" s="32"/>
      <c r="E16" s="32"/>
      <c r="F16" s="32"/>
      <c r="G16" s="32"/>
      <c r="H16" s="32"/>
      <c r="I16" s="32"/>
      <c r="J16" s="33"/>
      <c r="K16" s="8"/>
    </row>
    <row r="17" spans="2:11" ht="12.75">
      <c r="B17" s="31"/>
      <c r="C17" s="32"/>
      <c r="D17" s="32"/>
      <c r="E17" s="32"/>
      <c r="F17" s="32"/>
      <c r="G17" s="32"/>
      <c r="H17" s="32"/>
      <c r="I17" s="32"/>
      <c r="J17" s="33"/>
      <c r="K17" s="8"/>
    </row>
    <row r="18" spans="2:11" ht="12.75">
      <c r="B18" s="31"/>
      <c r="C18" s="32"/>
      <c r="D18" s="32"/>
      <c r="E18" s="32"/>
      <c r="F18" s="32"/>
      <c r="G18" s="32"/>
      <c r="H18" s="32"/>
      <c r="I18" s="32"/>
      <c r="J18" s="33"/>
      <c r="K18" s="8"/>
    </row>
    <row r="19" spans="2:11" ht="12.75">
      <c r="B19" s="31"/>
      <c r="C19" s="32"/>
      <c r="D19" s="32"/>
      <c r="E19" s="32"/>
      <c r="F19" s="32"/>
      <c r="G19" s="32"/>
      <c r="H19" s="32"/>
      <c r="I19" s="32"/>
      <c r="J19" s="33"/>
      <c r="K19" s="8"/>
    </row>
    <row r="20" spans="2:11" ht="12.75">
      <c r="B20" s="31"/>
      <c r="C20" s="32"/>
      <c r="D20" s="32"/>
      <c r="E20" s="32"/>
      <c r="F20" s="32"/>
      <c r="G20" s="32"/>
      <c r="H20" s="32"/>
      <c r="I20" s="32"/>
      <c r="J20" s="33"/>
      <c r="K20" s="8"/>
    </row>
    <row r="21" spans="2:11" ht="12.75">
      <c r="B21" s="31"/>
      <c r="C21" s="32"/>
      <c r="D21" s="32"/>
      <c r="E21" s="32"/>
      <c r="F21" s="32"/>
      <c r="G21" s="32"/>
      <c r="H21" s="32"/>
      <c r="I21" s="32"/>
      <c r="J21" s="33"/>
      <c r="K21" s="8"/>
    </row>
    <row r="22" spans="2:11" ht="12.75">
      <c r="B22" s="31"/>
      <c r="C22" s="32"/>
      <c r="D22" s="32"/>
      <c r="E22" s="32"/>
      <c r="F22" s="32"/>
      <c r="G22" s="32"/>
      <c r="H22" s="32"/>
      <c r="I22" s="32"/>
      <c r="J22" s="33"/>
      <c r="K22" s="8"/>
    </row>
    <row r="23" spans="2:11" ht="12.75">
      <c r="B23" s="31"/>
      <c r="C23" s="32"/>
      <c r="D23" s="32"/>
      <c r="E23" s="32"/>
      <c r="F23" s="32"/>
      <c r="G23" s="32"/>
      <c r="H23" s="32"/>
      <c r="I23" s="32"/>
      <c r="J23" s="33"/>
      <c r="K23" s="8"/>
    </row>
    <row r="24" spans="2:11" ht="12.75">
      <c r="B24" s="31"/>
      <c r="C24" s="32"/>
      <c r="D24" s="32"/>
      <c r="E24" s="32"/>
      <c r="F24" s="32"/>
      <c r="G24" s="32"/>
      <c r="H24" s="32"/>
      <c r="I24" s="32"/>
      <c r="J24" s="33"/>
      <c r="K24" s="8"/>
    </row>
    <row r="25" spans="2:11" ht="12.75">
      <c r="B25" s="31"/>
      <c r="C25" s="32"/>
      <c r="D25" s="32"/>
      <c r="E25" s="32"/>
      <c r="F25" s="32"/>
      <c r="G25" s="32"/>
      <c r="H25" s="32"/>
      <c r="I25" s="32"/>
      <c r="J25" s="33"/>
      <c r="K25" s="8"/>
    </row>
    <row r="26" spans="2:11" ht="12.75">
      <c r="B26" s="31"/>
      <c r="C26" s="32"/>
      <c r="D26" s="32"/>
      <c r="E26" s="32"/>
      <c r="F26" s="32"/>
      <c r="G26" s="32"/>
      <c r="H26" s="32"/>
      <c r="I26" s="32"/>
      <c r="J26" s="33"/>
      <c r="K26" s="8"/>
    </row>
    <row r="27" spans="2:11" ht="12.75">
      <c r="B27" s="34"/>
      <c r="C27" s="35"/>
      <c r="D27" s="35"/>
      <c r="E27" s="35"/>
      <c r="F27" s="35"/>
      <c r="G27" s="35"/>
      <c r="H27" s="35"/>
      <c r="I27" s="35"/>
      <c r="J27" s="36"/>
      <c r="K27" s="8"/>
    </row>
  </sheetData>
  <mergeCells count="2">
    <mergeCell ref="A2:O2"/>
    <mergeCell ref="B15:J27"/>
  </mergeCells>
  <conditionalFormatting sqref="O6 C7:O11">
    <cfRule type="cellIs" priority="1" dxfId="0" operator="greaterThan" stopIfTrue="1">
      <formula>0</formula>
    </cfRule>
  </conditionalFormatting>
  <printOptions/>
  <pageMargins left="0.75" right="0.75" top="1" bottom="1" header="0.5" footer="0.5"/>
  <pageSetup fitToHeight="1" fitToWidth="1" horizontalDpi="600" verticalDpi="600" orientation="landscape" scale="99" r:id="rId1"/>
  <headerFooter alignWithMargins="0">
    <oddFooter>&amp;L&amp;Z&amp;F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O27"/>
  <sheetViews>
    <sheetView view="pageBreakPreview" zoomScaleSheetLayoutView="100" workbookViewId="0" topLeftCell="A1">
      <selection activeCell="A2" sqref="A2:O2"/>
    </sheetView>
  </sheetViews>
  <sheetFormatPr defaultColWidth="9.140625" defaultRowHeight="12.75"/>
  <cols>
    <col min="1" max="2" width="9.140625" style="8" customWidth="1"/>
    <col min="3" max="14" width="7.7109375" style="9" customWidth="1"/>
    <col min="15" max="15" width="13.421875" style="8" customWidth="1"/>
    <col min="16" max="16384" width="9.140625" style="8" customWidth="1"/>
  </cols>
  <sheetData>
    <row r="2" spans="1:15" ht="13.5" thickBot="1">
      <c r="A2" s="26" t="s">
        <v>35</v>
      </c>
      <c r="B2" s="27"/>
      <c r="C2" s="27"/>
      <c r="D2" s="27"/>
      <c r="E2" s="27"/>
      <c r="F2" s="27"/>
      <c r="G2" s="27"/>
      <c r="H2" s="27"/>
      <c r="I2" s="27"/>
      <c r="J2" s="27"/>
      <c r="K2" s="27"/>
      <c r="L2" s="27"/>
      <c r="M2" s="27"/>
      <c r="N2" s="27"/>
      <c r="O2" s="27"/>
    </row>
    <row r="3" ht="14.25" thickBot="1" thickTop="1"/>
    <row r="4" spans="1:15" ht="13.5" thickBot="1">
      <c r="A4" s="2" t="s">
        <v>12</v>
      </c>
      <c r="B4" s="3"/>
      <c r="C4" s="4"/>
      <c r="D4" s="4"/>
      <c r="E4" s="4"/>
      <c r="F4" s="4"/>
      <c r="G4" s="4"/>
      <c r="H4" s="4"/>
      <c r="I4" s="4"/>
      <c r="J4" s="4"/>
      <c r="K4" s="4"/>
      <c r="L4" s="4"/>
      <c r="M4" s="4"/>
      <c r="N4" s="4"/>
      <c r="O4" s="18" t="s">
        <v>13</v>
      </c>
    </row>
    <row r="5" spans="1:15" ht="12.75">
      <c r="A5" s="5"/>
      <c r="B5" s="5"/>
      <c r="C5" s="6" t="s">
        <v>0</v>
      </c>
      <c r="D5" s="6" t="s">
        <v>1</v>
      </c>
      <c r="E5" s="6" t="s">
        <v>2</v>
      </c>
      <c r="F5" s="6" t="s">
        <v>3</v>
      </c>
      <c r="G5" s="6" t="s">
        <v>4</v>
      </c>
      <c r="H5" s="6" t="s">
        <v>5</v>
      </c>
      <c r="I5" s="6" t="s">
        <v>6</v>
      </c>
      <c r="J5" s="6" t="s">
        <v>7</v>
      </c>
      <c r="K5" s="6" t="s">
        <v>8</v>
      </c>
      <c r="L5" s="6" t="s">
        <v>9</v>
      </c>
      <c r="M5" s="6" t="s">
        <v>11</v>
      </c>
      <c r="N5" s="7" t="s">
        <v>10</v>
      </c>
      <c r="O5" s="19" t="s">
        <v>14</v>
      </c>
    </row>
    <row r="6" spans="1:15" ht="12.75">
      <c r="A6" s="12" t="s">
        <v>16</v>
      </c>
      <c r="B6" s="13"/>
      <c r="C6" s="10"/>
      <c r="D6" s="10"/>
      <c r="E6" s="10"/>
      <c r="F6" s="10">
        <v>16</v>
      </c>
      <c r="G6" s="10"/>
      <c r="H6" s="10"/>
      <c r="I6" s="10"/>
      <c r="J6" s="10"/>
      <c r="K6" s="10"/>
      <c r="L6" s="10"/>
      <c r="M6" s="10"/>
      <c r="N6" s="11"/>
      <c r="O6" s="20">
        <f>SUM(C6:N6)</f>
        <v>16</v>
      </c>
    </row>
    <row r="7" spans="1:15" ht="12.75">
      <c r="A7" s="12" t="s">
        <v>17</v>
      </c>
      <c r="B7" s="13"/>
      <c r="C7" s="17">
        <f>IF(ISBLANK($B8),,IF(ISERROR(HLOOKUP($B8,'[1]Jan'!$D$3:$IV$39,2,FALSE)),,HLOOKUP($B8,'[1]Jan'!$D$3:$IV$39,2,FALSE)))</f>
        <v>50</v>
      </c>
      <c r="D7" s="17">
        <f>IF(ISBLANK($B8),,IF(ISERROR(HLOOKUP($B8,'[1]Feb'!$D$3:$IV$39,2,FALSE)),,HLOOKUP($B8,'[1]Feb'!$D$3:$IV$39,2,FALSE)))</f>
        <v>50</v>
      </c>
      <c r="E7" s="17">
        <f>IF(ISBLANK($B8),,IF(ISERROR(HLOOKUP($B8,'[1]Mar'!$D$3:$IV$39,2,FALSE)),,HLOOKUP($B8,'[1]Mar'!$D$3:$IV$39,2,FALSE)))</f>
        <v>50</v>
      </c>
      <c r="F7" s="17">
        <f>IF(ISBLANK($B8),,IF(ISERROR(HLOOKUP($B8,'[1]Apr'!$D$3:$IV$39,2,FALSE)),,HLOOKUP($B8,'[1]Apr'!$D$3:$IV$39,2,FALSE)))</f>
        <v>50</v>
      </c>
      <c r="G7" s="17">
        <f>IF(ISBLANK($B8),,IF(ISERROR(HLOOKUP($B8,'[1]May'!$D$3:$IV$39,2,FALSE)),,HLOOKUP($B8,'[1]May'!$D$3:$IV$39,2,FALSE)))</f>
        <v>42</v>
      </c>
      <c r="H7" s="17">
        <f>IF(ISBLANK($B8),,IF(ISERROR(HLOOKUP($B8,'[1]Jun'!$D$3:$IV$39,2,FALSE)),,HLOOKUP($B8,'[1]Jun'!$D$3:$IV$39,2,FALSE)))</f>
        <v>42</v>
      </c>
      <c r="I7" s="17">
        <f>IF(ISBLANK($B8),,IF(ISERROR(HLOOKUP($B8,'[1]Jul'!$D$3:$IV$39,2,FALSE)),,HLOOKUP($B8,'[1]Jul'!$D$3:$IV$39,2,FALSE)))</f>
        <v>0</v>
      </c>
      <c r="J7" s="17">
        <f>IF(ISBLANK($B8),,IF(ISERROR(HLOOKUP($B8,'[1]Aug'!$D$3:$IV$39,2,FALSE)),,HLOOKUP($B8,'[1]Aug'!$D$3:$IV$39,2,FALSE)))</f>
        <v>0</v>
      </c>
      <c r="K7" s="17">
        <f>IF(ISBLANK($B8),,IF(ISERROR(HLOOKUP($B8,'[1]Sep'!$D$3:$IV$39,2,FALSE)),,HLOOKUP($B8,'[1]Sep'!$D$3:$IV$39,2,FALSE)))</f>
        <v>0</v>
      </c>
      <c r="L7" s="17">
        <f>IF(ISBLANK($B8),,IF(ISERROR(HLOOKUP($B8,'[1]Oct'!$D$3:$IV$39,2,FALSE)),,HLOOKUP($B8,'[1]Oct'!$D$3:$IV$39,2,FALSE)))</f>
        <v>0</v>
      </c>
      <c r="M7" s="17">
        <f>IF(ISBLANK($B8),,IF(ISERROR(HLOOKUP($B8,'[1]Nov'!$D$3:$IV$39,2,FALSE)),,HLOOKUP($B8,'[1]Nov'!$D$3:$IV$39,2,FALSE)))</f>
        <v>0</v>
      </c>
      <c r="N7" s="17">
        <f>IF(ISBLANK($B8),,IF(ISERROR(HLOOKUP($B8,'[1]Dec'!$D$3:$IV$39,2,FALSE)),,HLOOKUP($B8,'[1]Dec'!$D$3:$IV$39,2,FALSE)))</f>
        <v>0</v>
      </c>
      <c r="O7" s="20">
        <f>SUM(C7:N7)</f>
        <v>284</v>
      </c>
    </row>
    <row r="8" spans="1:15" ht="12.75">
      <c r="A8" s="1"/>
      <c r="B8" s="14" t="s">
        <v>28</v>
      </c>
      <c r="C8" s="17">
        <f>IF(ISBLANK($B8),,IF(ISERROR(HLOOKUP($B8,'[1]Jan'!$D$3:$IV$39,36,FALSE)),,HLOOKUP($B8,'[1]Jan'!$D$3:$IV$39,36,FALSE)))</f>
        <v>0</v>
      </c>
      <c r="D8" s="17">
        <f>IF(ISBLANK($B8),,IF(ISERROR(HLOOKUP($B8,'[1]Feb'!$D$3:$IV$39,36,FALSE)),,HLOOKUP($B8,'[1]Feb'!$D$3:$IV$39,36,FALSE)))</f>
        <v>0</v>
      </c>
      <c r="E8" s="17">
        <f>IF(ISBLANK($B8),,IF(ISERROR(HLOOKUP($B8,'[1]Mar'!$D$3:$IV$39,36,FALSE)),,HLOOKUP($B8,'[1]Mar'!$D$3:$IV$39,36,FALSE)))</f>
        <v>0</v>
      </c>
      <c r="F8" s="17">
        <f>IF(ISBLANK($B8),,IF(ISERROR(HLOOKUP($B8,'[1]Apr'!$D$3:$IV$39,36,FALSE)),,HLOOKUP($B8,'[1]Apr'!$D$3:$IV$39,36,FALSE)))</f>
        <v>24</v>
      </c>
      <c r="G8" s="17">
        <f>IF(ISBLANK($B8),,IF(ISERROR(HLOOKUP($B8,'[1]May'!$D$3:$IV$39,36,FALSE)),,HLOOKUP($B8,'[1]May'!$D$3:$IV$39,36,FALSE)))</f>
        <v>28.5</v>
      </c>
      <c r="H8" s="17">
        <f>IF(ISBLANK($B8),,IF(ISERROR(HLOOKUP($B8,'[1]Jun'!$D$3:$IV$39,36,FALSE)),,HLOOKUP($B8,'[1]Jun'!$D$3:$IV$39,36,FALSE)))</f>
        <v>4.5</v>
      </c>
      <c r="I8" s="17">
        <f>IF(ISBLANK($B8),,IF(ISERROR(HLOOKUP($B8,'[1]Jul'!$D$3:$IV$39,36,FALSE)),,HLOOKUP($B8,'[1]Jul'!$D$3:$IV$39,36,FALSE)))</f>
        <v>0</v>
      </c>
      <c r="J8" s="17">
        <f>IF(ISBLANK($B8),,IF(ISERROR(HLOOKUP($B8,'[1]Aug'!$D$3:$IV$39,36,FALSE)),,HLOOKUP($B8,'[1]Aug'!$D$3:$IV$39,36,FALSE)))</f>
        <v>0</v>
      </c>
      <c r="K8" s="17">
        <f>IF(ISBLANK($B8),,IF(ISERROR(HLOOKUP($B8,'[1]Sep'!$D$3:$IV$39,36,FALSE)),,HLOOKUP($B8,'[1]Sep'!$D$3:$IV$39,36,FALSE)))</f>
        <v>0</v>
      </c>
      <c r="L8" s="17">
        <f>IF(ISBLANK($B8),,IF(ISERROR(HLOOKUP($B8,'[1]Oct'!$D$3:$IV$39,36,FALSE)),,HLOOKUP($B8,'[1]Oct'!$D$3:$IV$39,36,FALSE)))</f>
        <v>0</v>
      </c>
      <c r="M8" s="17">
        <f>IF(ISBLANK($B8),,IF(ISERROR(HLOOKUP($B8,'[1]Nov'!$D$3:$IV$39,36,FALSE)),,HLOOKUP($B8,'[1]Nov'!$D$3:$IV$39,36,FALSE)))</f>
        <v>0</v>
      </c>
      <c r="N8" s="17">
        <f>IF(ISBLANK($B8),,IF(ISERROR(HLOOKUP($B8,'[1]Dec'!$D$3:$IV$39,36,FALSE)),,HLOOKUP($B8,'[1]Dec'!$D$3:$IV$39,36,FALSE)))</f>
        <v>0</v>
      </c>
      <c r="O8" s="20">
        <f>SUM(C8:N8)</f>
        <v>57</v>
      </c>
    </row>
    <row r="9" spans="1:15" ht="13.5" thickBot="1">
      <c r="A9" s="12" t="s">
        <v>18</v>
      </c>
      <c r="B9" s="13"/>
      <c r="C9" s="15" t="s">
        <v>20</v>
      </c>
      <c r="D9" s="15" t="s">
        <v>20</v>
      </c>
      <c r="E9" s="15" t="s">
        <v>20</v>
      </c>
      <c r="F9" s="15" t="s">
        <v>20</v>
      </c>
      <c r="G9" s="15" t="s">
        <v>20</v>
      </c>
      <c r="H9" s="15" t="s">
        <v>20</v>
      </c>
      <c r="I9" s="15" t="s">
        <v>20</v>
      </c>
      <c r="J9" s="15" t="s">
        <v>20</v>
      </c>
      <c r="K9" s="15" t="s">
        <v>20</v>
      </c>
      <c r="L9" s="15" t="s">
        <v>20</v>
      </c>
      <c r="M9" s="15" t="s">
        <v>20</v>
      </c>
      <c r="N9" s="15" t="s">
        <v>20</v>
      </c>
      <c r="O9" s="21" t="s">
        <v>20</v>
      </c>
    </row>
    <row r="10" spans="1:15" ht="12.75">
      <c r="A10" s="12" t="s">
        <v>19</v>
      </c>
      <c r="B10" s="13"/>
      <c r="C10" s="15" t="e">
        <f>C8/C6</f>
        <v>#DIV/0!</v>
      </c>
      <c r="D10" s="15" t="e">
        <f>D8/D6</f>
        <v>#DIV/0!</v>
      </c>
      <c r="E10" s="15" t="e">
        <f>E8/E6</f>
        <v>#DIV/0!</v>
      </c>
      <c r="F10" s="24">
        <f>F8/F6</f>
        <v>1.5</v>
      </c>
      <c r="G10" s="15" t="e">
        <f aca="true" t="shared" si="0" ref="G10:N10">G8/G6</f>
        <v>#DIV/0!</v>
      </c>
      <c r="H10" s="15" t="e">
        <f t="shared" si="0"/>
        <v>#DIV/0!</v>
      </c>
      <c r="I10" s="15" t="e">
        <f t="shared" si="0"/>
        <v>#DIV/0!</v>
      </c>
      <c r="J10" s="15" t="e">
        <f t="shared" si="0"/>
        <v>#DIV/0!</v>
      </c>
      <c r="K10" s="15" t="e">
        <f t="shared" si="0"/>
        <v>#DIV/0!</v>
      </c>
      <c r="L10" s="15" t="e">
        <f t="shared" si="0"/>
        <v>#DIV/0!</v>
      </c>
      <c r="M10" s="15" t="e">
        <f t="shared" si="0"/>
        <v>#DIV/0!</v>
      </c>
      <c r="N10" s="15" t="e">
        <f t="shared" si="0"/>
        <v>#DIV/0!</v>
      </c>
      <c r="O10" s="22"/>
    </row>
    <row r="11" spans="1:15" ht="13.5" thickBot="1">
      <c r="A11" s="12" t="s">
        <v>15</v>
      </c>
      <c r="B11" s="13"/>
      <c r="C11" s="16">
        <f>C8/C7</f>
        <v>0</v>
      </c>
      <c r="D11" s="16">
        <f>D8/D7</f>
        <v>0</v>
      </c>
      <c r="E11" s="16">
        <f>E8/E7</f>
        <v>0</v>
      </c>
      <c r="F11" s="16">
        <f>F8/F7</f>
        <v>0.48</v>
      </c>
      <c r="G11" s="16">
        <f aca="true" t="shared" si="1" ref="G11:N11">G8/G7</f>
        <v>0.6785714285714286</v>
      </c>
      <c r="H11" s="16">
        <f t="shared" si="1"/>
        <v>0.10714285714285714</v>
      </c>
      <c r="I11" s="16" t="e">
        <f t="shared" si="1"/>
        <v>#DIV/0!</v>
      </c>
      <c r="J11" s="16" t="e">
        <f t="shared" si="1"/>
        <v>#DIV/0!</v>
      </c>
      <c r="K11" s="16" t="e">
        <f t="shared" si="1"/>
        <v>#DIV/0!</v>
      </c>
      <c r="L11" s="16" t="e">
        <f t="shared" si="1"/>
        <v>#DIV/0!</v>
      </c>
      <c r="M11" s="16" t="e">
        <f t="shared" si="1"/>
        <v>#DIV/0!</v>
      </c>
      <c r="N11" s="16" t="e">
        <f t="shared" si="1"/>
        <v>#DIV/0!</v>
      </c>
      <c r="O11" s="23">
        <f>O8/O7</f>
        <v>0.2007042253521127</v>
      </c>
    </row>
    <row r="14" ht="12.75">
      <c r="B14" s="8" t="s">
        <v>21</v>
      </c>
    </row>
    <row r="15" spans="2:10" ht="12.75" customHeight="1">
      <c r="B15" s="28" t="s">
        <v>23</v>
      </c>
      <c r="C15" s="29"/>
      <c r="D15" s="29"/>
      <c r="E15" s="29"/>
      <c r="F15" s="29"/>
      <c r="G15" s="29"/>
      <c r="H15" s="29"/>
      <c r="I15" s="29"/>
      <c r="J15" s="30"/>
    </row>
    <row r="16" spans="2:10" ht="12.75">
      <c r="B16" s="31"/>
      <c r="C16" s="32"/>
      <c r="D16" s="32"/>
      <c r="E16" s="32"/>
      <c r="F16" s="32"/>
      <c r="G16" s="32"/>
      <c r="H16" s="32"/>
      <c r="I16" s="32"/>
      <c r="J16" s="33"/>
    </row>
    <row r="17" spans="2:10" ht="12.75">
      <c r="B17" s="31"/>
      <c r="C17" s="32"/>
      <c r="D17" s="32"/>
      <c r="E17" s="32"/>
      <c r="F17" s="32"/>
      <c r="G17" s="32"/>
      <c r="H17" s="32"/>
      <c r="I17" s="32"/>
      <c r="J17" s="33"/>
    </row>
    <row r="18" spans="2:10" ht="12.75">
      <c r="B18" s="31"/>
      <c r="C18" s="32"/>
      <c r="D18" s="32"/>
      <c r="E18" s="32"/>
      <c r="F18" s="32"/>
      <c r="G18" s="32"/>
      <c r="H18" s="32"/>
      <c r="I18" s="32"/>
      <c r="J18" s="33"/>
    </row>
    <row r="19" spans="2:10" ht="12.75">
      <c r="B19" s="31"/>
      <c r="C19" s="32"/>
      <c r="D19" s="32"/>
      <c r="E19" s="32"/>
      <c r="F19" s="32"/>
      <c r="G19" s="32"/>
      <c r="H19" s="32"/>
      <c r="I19" s="32"/>
      <c r="J19" s="33"/>
    </row>
    <row r="20" spans="2:10" ht="12.75">
      <c r="B20" s="31"/>
      <c r="C20" s="32"/>
      <c r="D20" s="32"/>
      <c r="E20" s="32"/>
      <c r="F20" s="32"/>
      <c r="G20" s="32"/>
      <c r="H20" s="32"/>
      <c r="I20" s="32"/>
      <c r="J20" s="33"/>
    </row>
    <row r="21" spans="2:10" ht="12.75">
      <c r="B21" s="31"/>
      <c r="C21" s="32"/>
      <c r="D21" s="32"/>
      <c r="E21" s="32"/>
      <c r="F21" s="32"/>
      <c r="G21" s="32"/>
      <c r="H21" s="32"/>
      <c r="I21" s="32"/>
      <c r="J21" s="33"/>
    </row>
    <row r="22" spans="2:10" ht="12.75">
      <c r="B22" s="31"/>
      <c r="C22" s="32"/>
      <c r="D22" s="32"/>
      <c r="E22" s="32"/>
      <c r="F22" s="32"/>
      <c r="G22" s="32"/>
      <c r="H22" s="32"/>
      <c r="I22" s="32"/>
      <c r="J22" s="33"/>
    </row>
    <row r="23" spans="2:10" ht="12.75">
      <c r="B23" s="31"/>
      <c r="C23" s="32"/>
      <c r="D23" s="32"/>
      <c r="E23" s="32"/>
      <c r="F23" s="32"/>
      <c r="G23" s="32"/>
      <c r="H23" s="32"/>
      <c r="I23" s="32"/>
      <c r="J23" s="33"/>
    </row>
    <row r="24" spans="2:10" ht="12.75">
      <c r="B24" s="31"/>
      <c r="C24" s="32"/>
      <c r="D24" s="32"/>
      <c r="E24" s="32"/>
      <c r="F24" s="32"/>
      <c r="G24" s="32"/>
      <c r="H24" s="32"/>
      <c r="I24" s="32"/>
      <c r="J24" s="33"/>
    </row>
    <row r="25" spans="2:10" ht="12.75">
      <c r="B25" s="31"/>
      <c r="C25" s="32"/>
      <c r="D25" s="32"/>
      <c r="E25" s="32"/>
      <c r="F25" s="32"/>
      <c r="G25" s="32"/>
      <c r="H25" s="32"/>
      <c r="I25" s="32"/>
      <c r="J25" s="33"/>
    </row>
    <row r="26" spans="2:10" ht="12.75">
      <c r="B26" s="31"/>
      <c r="C26" s="32"/>
      <c r="D26" s="32"/>
      <c r="E26" s="32"/>
      <c r="F26" s="32"/>
      <c r="G26" s="32"/>
      <c r="H26" s="32"/>
      <c r="I26" s="32"/>
      <c r="J26" s="33"/>
    </row>
    <row r="27" spans="2:10" ht="12.75">
      <c r="B27" s="34"/>
      <c r="C27" s="35"/>
      <c r="D27" s="35"/>
      <c r="E27" s="35"/>
      <c r="F27" s="35"/>
      <c r="G27" s="35"/>
      <c r="H27" s="35"/>
      <c r="I27" s="35"/>
      <c r="J27" s="36"/>
    </row>
  </sheetData>
  <mergeCells count="2">
    <mergeCell ref="A2:O2"/>
    <mergeCell ref="B15:J27"/>
  </mergeCells>
  <conditionalFormatting sqref="O6 C7:O11">
    <cfRule type="cellIs" priority="1" dxfId="0" operator="greaterThan" stopIfTrue="1">
      <formula>0</formula>
    </cfRule>
  </conditionalFormatting>
  <printOptions/>
  <pageMargins left="0.75" right="0.75" top="1" bottom="1" header="0.5" footer="0.5"/>
  <pageSetup fitToHeight="1" fitToWidth="1" horizontalDpi="600" verticalDpi="600" orientation="landscape" scale="99" r:id="rId1"/>
  <headerFooter alignWithMargins="0">
    <oddFooter>&amp;L&amp;Z&amp;F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O27"/>
  <sheetViews>
    <sheetView view="pageBreakPreview" zoomScaleSheetLayoutView="100" workbookViewId="0" topLeftCell="A1">
      <selection activeCell="A2" sqref="A2:O2"/>
    </sheetView>
  </sheetViews>
  <sheetFormatPr defaultColWidth="9.140625" defaultRowHeight="12.75"/>
  <cols>
    <col min="1" max="2" width="9.140625" style="8" customWidth="1"/>
    <col min="3" max="14" width="7.7109375" style="9" customWidth="1"/>
    <col min="15" max="15" width="13.421875" style="8" customWidth="1"/>
    <col min="16" max="16384" width="9.140625" style="8" customWidth="1"/>
  </cols>
  <sheetData>
    <row r="2" spans="1:15" ht="13.5" thickBot="1">
      <c r="A2" s="26" t="s">
        <v>35</v>
      </c>
      <c r="B2" s="27"/>
      <c r="C2" s="27"/>
      <c r="D2" s="27"/>
      <c r="E2" s="27"/>
      <c r="F2" s="27"/>
      <c r="G2" s="27"/>
      <c r="H2" s="27"/>
      <c r="I2" s="27"/>
      <c r="J2" s="27"/>
      <c r="K2" s="27"/>
      <c r="L2" s="27"/>
      <c r="M2" s="27"/>
      <c r="N2" s="27"/>
      <c r="O2" s="27"/>
    </row>
    <row r="3" ht="14.25" thickBot="1" thickTop="1"/>
    <row r="4" spans="1:15" ht="13.5" thickBot="1">
      <c r="A4" s="2" t="s">
        <v>12</v>
      </c>
      <c r="B4" s="3"/>
      <c r="C4" s="4"/>
      <c r="D4" s="4"/>
      <c r="E4" s="4"/>
      <c r="F4" s="4"/>
      <c r="G4" s="4"/>
      <c r="H4" s="4"/>
      <c r="I4" s="4"/>
      <c r="J4" s="4"/>
      <c r="K4" s="4"/>
      <c r="L4" s="4"/>
      <c r="M4" s="4"/>
      <c r="N4" s="4"/>
      <c r="O4" s="18" t="s">
        <v>13</v>
      </c>
    </row>
    <row r="5" spans="1:15" ht="12.75">
      <c r="A5" s="5"/>
      <c r="B5" s="5"/>
      <c r="C5" s="6" t="s">
        <v>0</v>
      </c>
      <c r="D5" s="6" t="s">
        <v>1</v>
      </c>
      <c r="E5" s="6" t="s">
        <v>2</v>
      </c>
      <c r="F5" s="6" t="s">
        <v>3</v>
      </c>
      <c r="G5" s="6" t="s">
        <v>4</v>
      </c>
      <c r="H5" s="6" t="s">
        <v>5</v>
      </c>
      <c r="I5" s="6" t="s">
        <v>6</v>
      </c>
      <c r="J5" s="6" t="s">
        <v>7</v>
      </c>
      <c r="K5" s="6" t="s">
        <v>8</v>
      </c>
      <c r="L5" s="6" t="s">
        <v>9</v>
      </c>
      <c r="M5" s="6" t="s">
        <v>11</v>
      </c>
      <c r="N5" s="7" t="s">
        <v>10</v>
      </c>
      <c r="O5" s="19" t="s">
        <v>14</v>
      </c>
    </row>
    <row r="6" spans="1:15" ht="12.75">
      <c r="A6" s="12" t="s">
        <v>16</v>
      </c>
      <c r="B6" s="13"/>
      <c r="C6" s="10"/>
      <c r="D6" s="10"/>
      <c r="E6" s="10"/>
      <c r="F6" s="10">
        <v>13</v>
      </c>
      <c r="G6" s="10"/>
      <c r="H6" s="10"/>
      <c r="I6" s="10"/>
      <c r="J6" s="10"/>
      <c r="K6" s="10"/>
      <c r="L6" s="10"/>
      <c r="M6" s="10"/>
      <c r="N6" s="11"/>
      <c r="O6" s="20">
        <f>SUM(C6:N6)</f>
        <v>13</v>
      </c>
    </row>
    <row r="7" spans="1:15" ht="12.75">
      <c r="A7" s="12" t="s">
        <v>17</v>
      </c>
      <c r="B7" s="13"/>
      <c r="C7" s="17">
        <f>IF(ISBLANK($B8),,IF(ISERROR(HLOOKUP($B8,'[1]Jan'!$D$3:$IV$39,2,FALSE)),,HLOOKUP($B8,'[1]Jan'!$D$3:$IV$39,2,FALSE)))</f>
        <v>100</v>
      </c>
      <c r="D7" s="17">
        <f>IF(ISBLANK($B8),,IF(ISERROR(HLOOKUP($B8,'[1]Feb'!$D$3:$IV$39,2,FALSE)),,HLOOKUP($B8,'[1]Feb'!$D$3:$IV$39,2,FALSE)))</f>
        <v>100</v>
      </c>
      <c r="E7" s="17">
        <f>IF(ISBLANK($B8),,IF(ISERROR(HLOOKUP($B8,'[1]Mar'!$D$3:$IV$39,2,FALSE)),,HLOOKUP($B8,'[1]Mar'!$D$3:$IV$39,2,FALSE)))</f>
        <v>100</v>
      </c>
      <c r="F7" s="17">
        <f>IF(ISBLANK($B8),,IF(ISERROR(HLOOKUP($B8,'[1]Apr'!$D$3:$IV$39,2,FALSE)),,HLOOKUP($B8,'[1]Apr'!$D$3:$IV$39,2,FALSE)))</f>
        <v>100</v>
      </c>
      <c r="G7" s="17">
        <f>IF(ISBLANK($B8),,IF(ISERROR(HLOOKUP($B8,'[1]May'!$D$3:$IV$39,2,FALSE)),,HLOOKUP($B8,'[1]May'!$D$3:$IV$39,2,FALSE)))</f>
        <v>90</v>
      </c>
      <c r="H7" s="17">
        <v>94</v>
      </c>
      <c r="I7" s="17">
        <v>94</v>
      </c>
      <c r="J7" s="17">
        <v>94</v>
      </c>
      <c r="K7" s="17">
        <v>94</v>
      </c>
      <c r="L7" s="17">
        <v>94</v>
      </c>
      <c r="M7" s="17">
        <v>94</v>
      </c>
      <c r="N7" s="17">
        <v>94</v>
      </c>
      <c r="O7" s="20">
        <f>SUM(C7:N7)</f>
        <v>1148</v>
      </c>
    </row>
    <row r="8" spans="1:15" ht="12.75">
      <c r="A8" s="1"/>
      <c r="B8" s="14" t="s">
        <v>29</v>
      </c>
      <c r="C8" s="17">
        <f>IF(ISBLANK($B8),,IF(ISERROR(HLOOKUP($B8,'[1]Jan'!$D$3:$IV$39,36,FALSE)),,HLOOKUP($B8,'[1]Jan'!$D$3:$IV$39,36,FALSE)))</f>
        <v>0</v>
      </c>
      <c r="D8" s="17">
        <f>IF(ISBLANK($B8),,IF(ISERROR(HLOOKUP($B8,'[1]Feb'!$D$3:$IV$39,36,FALSE)),,HLOOKUP($B8,'[1]Feb'!$D$3:$IV$39,36,FALSE)))</f>
        <v>0</v>
      </c>
      <c r="E8" s="17">
        <f>IF(ISBLANK($B8),,IF(ISERROR(HLOOKUP($B8,'[1]Mar'!$D$3:$IV$39,36,FALSE)),,HLOOKUP($B8,'[1]Mar'!$D$3:$IV$39,36,FALSE)))</f>
        <v>0</v>
      </c>
      <c r="F8" s="17">
        <f>IF(ISBLANK($B8),,IF(ISERROR(HLOOKUP($B8,'[1]Apr'!$D$3:$IV$39,36,FALSE)),,HLOOKUP($B8,'[1]Apr'!$D$3:$IV$39,36,FALSE)))</f>
        <v>0</v>
      </c>
      <c r="G8" s="17">
        <f>IF(ISBLANK($B8),,IF(ISERROR(HLOOKUP($B8,'[1]May'!$D$3:$IV$39,36,FALSE)),,HLOOKUP($B8,'[1]May'!$D$3:$IV$39,36,FALSE)))</f>
        <v>3.5</v>
      </c>
      <c r="H8" s="17">
        <f>IF(ISBLANK($B8),,IF(ISERROR(HLOOKUP($B8,'[1]Jun'!$D$3:$IV$39,36,FALSE)),,HLOOKUP($B8,'[1]Jun'!$D$3:$IV$39,36,FALSE)))</f>
        <v>0</v>
      </c>
      <c r="I8" s="17">
        <f>IF(ISBLANK($B8),,IF(ISERROR(HLOOKUP($B8,'[1]Jul'!$D$3:$IV$39,36,FALSE)),,HLOOKUP($B8,'[1]Jul'!$D$3:$IV$39,36,FALSE)))</f>
        <v>0</v>
      </c>
      <c r="J8" s="17">
        <f>IF(ISBLANK($B8),,IF(ISERROR(HLOOKUP($B8,'[1]Aug'!$D$3:$IV$39,36,FALSE)),,HLOOKUP($B8,'[1]Aug'!$D$3:$IV$39,36,FALSE)))</f>
        <v>0</v>
      </c>
      <c r="K8" s="17">
        <f>IF(ISBLANK($B8),,IF(ISERROR(HLOOKUP($B8,'[1]Sep'!$D$3:$IV$39,36,FALSE)),,HLOOKUP($B8,'[1]Sep'!$D$3:$IV$39,36,FALSE)))</f>
        <v>0</v>
      </c>
      <c r="L8" s="17">
        <f>IF(ISBLANK($B8),,IF(ISERROR(HLOOKUP($B8,'[1]Oct'!$D$3:$IV$39,36,FALSE)),,HLOOKUP($B8,'[1]Oct'!$D$3:$IV$39,36,FALSE)))</f>
        <v>0</v>
      </c>
      <c r="M8" s="17">
        <f>IF(ISBLANK($B8),,IF(ISERROR(HLOOKUP($B8,'[1]Nov'!$D$3:$IV$39,36,FALSE)),,HLOOKUP($B8,'[1]Nov'!$D$3:$IV$39,36,FALSE)))</f>
        <v>0</v>
      </c>
      <c r="N8" s="17">
        <f>IF(ISBLANK($B8),,IF(ISERROR(HLOOKUP($B8,'[1]Dec'!$D$3:$IV$39,36,FALSE)),,HLOOKUP($B8,'[1]Dec'!$D$3:$IV$39,36,FALSE)))</f>
        <v>0</v>
      </c>
      <c r="O8" s="20">
        <f>SUM(C8:N8)</f>
        <v>3.5</v>
      </c>
    </row>
    <row r="9" spans="1:15" ht="13.5" thickBot="1">
      <c r="A9" s="12" t="s">
        <v>18</v>
      </c>
      <c r="B9" s="13"/>
      <c r="C9" s="15" t="s">
        <v>20</v>
      </c>
      <c r="D9" s="15" t="s">
        <v>20</v>
      </c>
      <c r="E9" s="15" t="s">
        <v>20</v>
      </c>
      <c r="F9" s="15" t="s">
        <v>20</v>
      </c>
      <c r="G9" s="15" t="s">
        <v>20</v>
      </c>
      <c r="H9" s="15" t="s">
        <v>20</v>
      </c>
      <c r="I9" s="15" t="s">
        <v>20</v>
      </c>
      <c r="J9" s="15" t="s">
        <v>20</v>
      </c>
      <c r="K9" s="15" t="s">
        <v>20</v>
      </c>
      <c r="L9" s="15" t="s">
        <v>20</v>
      </c>
      <c r="M9" s="15" t="s">
        <v>20</v>
      </c>
      <c r="N9" s="15" t="s">
        <v>20</v>
      </c>
      <c r="O9" s="21" t="s">
        <v>20</v>
      </c>
    </row>
    <row r="10" spans="1:15" ht="12.75">
      <c r="A10" s="12" t="s">
        <v>19</v>
      </c>
      <c r="B10" s="13"/>
      <c r="C10" s="15" t="e">
        <f>C8/C6</f>
        <v>#DIV/0!</v>
      </c>
      <c r="D10" s="15" t="e">
        <f>D8/D6</f>
        <v>#DIV/0!</v>
      </c>
      <c r="E10" s="15" t="e">
        <f>E8/E6</f>
        <v>#DIV/0!</v>
      </c>
      <c r="F10" s="24">
        <f>F8/F6</f>
        <v>0</v>
      </c>
      <c r="G10" s="15" t="e">
        <f aca="true" t="shared" si="0" ref="G10:N10">G8/G6</f>
        <v>#DIV/0!</v>
      </c>
      <c r="H10" s="15" t="e">
        <f t="shared" si="0"/>
        <v>#DIV/0!</v>
      </c>
      <c r="I10" s="15" t="e">
        <f t="shared" si="0"/>
        <v>#DIV/0!</v>
      </c>
      <c r="J10" s="15" t="e">
        <f t="shared" si="0"/>
        <v>#DIV/0!</v>
      </c>
      <c r="K10" s="15" t="e">
        <f t="shared" si="0"/>
        <v>#DIV/0!</v>
      </c>
      <c r="L10" s="15" t="e">
        <f t="shared" si="0"/>
        <v>#DIV/0!</v>
      </c>
      <c r="M10" s="15" t="e">
        <f t="shared" si="0"/>
        <v>#DIV/0!</v>
      </c>
      <c r="N10" s="15" t="e">
        <f t="shared" si="0"/>
        <v>#DIV/0!</v>
      </c>
      <c r="O10" s="22"/>
    </row>
    <row r="11" spans="1:15" ht="13.5" thickBot="1">
      <c r="A11" s="12" t="s">
        <v>15</v>
      </c>
      <c r="B11" s="13"/>
      <c r="C11" s="16">
        <f>C8/C7</f>
        <v>0</v>
      </c>
      <c r="D11" s="16">
        <f>D8/D7</f>
        <v>0</v>
      </c>
      <c r="E11" s="16">
        <f>E8/E7</f>
        <v>0</v>
      </c>
      <c r="F11" s="16">
        <f>F8/F7</f>
        <v>0</v>
      </c>
      <c r="G11" s="16">
        <f aca="true" t="shared" si="1" ref="G11:N11">G8/G7</f>
        <v>0.03888888888888889</v>
      </c>
      <c r="H11" s="16">
        <f t="shared" si="1"/>
        <v>0</v>
      </c>
      <c r="I11" s="16">
        <f t="shared" si="1"/>
        <v>0</v>
      </c>
      <c r="J11" s="16">
        <f t="shared" si="1"/>
        <v>0</v>
      </c>
      <c r="K11" s="16">
        <f t="shared" si="1"/>
        <v>0</v>
      </c>
      <c r="L11" s="16">
        <f t="shared" si="1"/>
        <v>0</v>
      </c>
      <c r="M11" s="16">
        <f t="shared" si="1"/>
        <v>0</v>
      </c>
      <c r="N11" s="16">
        <f t="shared" si="1"/>
        <v>0</v>
      </c>
      <c r="O11" s="23">
        <f>O8/O7</f>
        <v>0.003048780487804878</v>
      </c>
    </row>
    <row r="14" ht="12.75">
      <c r="B14" s="8" t="s">
        <v>21</v>
      </c>
    </row>
    <row r="15" spans="2:10" ht="12.75" customHeight="1">
      <c r="B15" s="28" t="s">
        <v>23</v>
      </c>
      <c r="C15" s="29"/>
      <c r="D15" s="29"/>
      <c r="E15" s="29"/>
      <c r="F15" s="29"/>
      <c r="G15" s="29"/>
      <c r="H15" s="29"/>
      <c r="I15" s="29"/>
      <c r="J15" s="30"/>
    </row>
    <row r="16" spans="2:10" ht="12.75">
      <c r="B16" s="31"/>
      <c r="C16" s="32"/>
      <c r="D16" s="32"/>
      <c r="E16" s="32"/>
      <c r="F16" s="32"/>
      <c r="G16" s="32"/>
      <c r="H16" s="32"/>
      <c r="I16" s="32"/>
      <c r="J16" s="33"/>
    </row>
    <row r="17" spans="2:10" ht="12.75">
      <c r="B17" s="31"/>
      <c r="C17" s="32"/>
      <c r="D17" s="32"/>
      <c r="E17" s="32"/>
      <c r="F17" s="32"/>
      <c r="G17" s="32"/>
      <c r="H17" s="32"/>
      <c r="I17" s="32"/>
      <c r="J17" s="33"/>
    </row>
    <row r="18" spans="2:10" ht="12.75">
      <c r="B18" s="31"/>
      <c r="C18" s="32"/>
      <c r="D18" s="32"/>
      <c r="E18" s="32"/>
      <c r="F18" s="32"/>
      <c r="G18" s="32"/>
      <c r="H18" s="32"/>
      <c r="I18" s="32"/>
      <c r="J18" s="33"/>
    </row>
    <row r="19" spans="2:10" ht="12.75">
      <c r="B19" s="31"/>
      <c r="C19" s="32"/>
      <c r="D19" s="32"/>
      <c r="E19" s="32"/>
      <c r="F19" s="32"/>
      <c r="G19" s="32"/>
      <c r="H19" s="32"/>
      <c r="I19" s="32"/>
      <c r="J19" s="33"/>
    </row>
    <row r="20" spans="2:10" ht="12.75">
      <c r="B20" s="31"/>
      <c r="C20" s="32"/>
      <c r="D20" s="32"/>
      <c r="E20" s="32"/>
      <c r="F20" s="32"/>
      <c r="G20" s="32"/>
      <c r="H20" s="32"/>
      <c r="I20" s="32"/>
      <c r="J20" s="33"/>
    </row>
    <row r="21" spans="2:10" ht="12.75">
      <c r="B21" s="31"/>
      <c r="C21" s="32"/>
      <c r="D21" s="32"/>
      <c r="E21" s="32"/>
      <c r="F21" s="32"/>
      <c r="G21" s="32"/>
      <c r="H21" s="32"/>
      <c r="I21" s="32"/>
      <c r="J21" s="33"/>
    </row>
    <row r="22" spans="2:10" ht="12.75">
      <c r="B22" s="31"/>
      <c r="C22" s="32"/>
      <c r="D22" s="32"/>
      <c r="E22" s="32"/>
      <c r="F22" s="32"/>
      <c r="G22" s="32"/>
      <c r="H22" s="32"/>
      <c r="I22" s="32"/>
      <c r="J22" s="33"/>
    </row>
    <row r="23" spans="2:10" ht="12.75">
      <c r="B23" s="31"/>
      <c r="C23" s="32"/>
      <c r="D23" s="32"/>
      <c r="E23" s="32"/>
      <c r="F23" s="32"/>
      <c r="G23" s="32"/>
      <c r="H23" s="32"/>
      <c r="I23" s="32"/>
      <c r="J23" s="33"/>
    </row>
    <row r="24" spans="2:10" ht="12.75">
      <c r="B24" s="31"/>
      <c r="C24" s="32"/>
      <c r="D24" s="32"/>
      <c r="E24" s="32"/>
      <c r="F24" s="32"/>
      <c r="G24" s="32"/>
      <c r="H24" s="32"/>
      <c r="I24" s="32"/>
      <c r="J24" s="33"/>
    </row>
    <row r="25" spans="2:10" ht="12.75">
      <c r="B25" s="31"/>
      <c r="C25" s="32"/>
      <c r="D25" s="32"/>
      <c r="E25" s="32"/>
      <c r="F25" s="32"/>
      <c r="G25" s="32"/>
      <c r="H25" s="32"/>
      <c r="I25" s="32"/>
      <c r="J25" s="33"/>
    </row>
    <row r="26" spans="2:10" ht="12.75">
      <c r="B26" s="31"/>
      <c r="C26" s="32"/>
      <c r="D26" s="32"/>
      <c r="E26" s="32"/>
      <c r="F26" s="32"/>
      <c r="G26" s="32"/>
      <c r="H26" s="32"/>
      <c r="I26" s="32"/>
      <c r="J26" s="33"/>
    </row>
    <row r="27" spans="2:10" ht="12.75">
      <c r="B27" s="34"/>
      <c r="C27" s="35"/>
      <c r="D27" s="35"/>
      <c r="E27" s="35"/>
      <c r="F27" s="35"/>
      <c r="G27" s="35"/>
      <c r="H27" s="35"/>
      <c r="I27" s="35"/>
      <c r="J27" s="36"/>
    </row>
  </sheetData>
  <mergeCells count="2">
    <mergeCell ref="A2:O2"/>
    <mergeCell ref="B15:J27"/>
  </mergeCells>
  <conditionalFormatting sqref="O6 C7:O11">
    <cfRule type="cellIs" priority="1" dxfId="0" operator="greaterThan" stopIfTrue="1">
      <formula>0</formula>
    </cfRule>
  </conditionalFormatting>
  <printOptions/>
  <pageMargins left="0.75" right="0.75" top="1" bottom="1" header="0.5" footer="0.5"/>
  <pageSetup fitToHeight="1" fitToWidth="1" horizontalDpi="600" verticalDpi="600" orientation="landscape" scale="99" r:id="rId1"/>
  <headerFooter alignWithMargins="0">
    <oddHeader>&amp;L&amp;Z&amp;F &amp;A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2:O27"/>
  <sheetViews>
    <sheetView view="pageBreakPreview" zoomScaleSheetLayoutView="100" workbookViewId="0" topLeftCell="A1">
      <selection activeCell="A2" sqref="A2:O2"/>
    </sheetView>
  </sheetViews>
  <sheetFormatPr defaultColWidth="9.140625" defaultRowHeight="12.75"/>
  <cols>
    <col min="1" max="2" width="9.140625" style="8" customWidth="1"/>
    <col min="3" max="14" width="7.7109375" style="9" customWidth="1"/>
    <col min="15" max="15" width="13.421875" style="8" customWidth="1"/>
    <col min="16" max="16384" width="9.140625" style="8" customWidth="1"/>
  </cols>
  <sheetData>
    <row r="2" spans="1:15" ht="13.5" thickBot="1">
      <c r="A2" s="26" t="s">
        <v>35</v>
      </c>
      <c r="B2" s="27"/>
      <c r="C2" s="27"/>
      <c r="D2" s="27"/>
      <c r="E2" s="27"/>
      <c r="F2" s="27"/>
      <c r="G2" s="27"/>
      <c r="H2" s="27"/>
      <c r="I2" s="27"/>
      <c r="J2" s="27"/>
      <c r="K2" s="27"/>
      <c r="L2" s="27"/>
      <c r="M2" s="27"/>
      <c r="N2" s="27"/>
      <c r="O2" s="27"/>
    </row>
    <row r="3" ht="14.25" thickBot="1" thickTop="1"/>
    <row r="4" spans="1:15" ht="13.5" thickBot="1">
      <c r="A4" s="2" t="s">
        <v>12</v>
      </c>
      <c r="B4" s="3"/>
      <c r="C4" s="4"/>
      <c r="D4" s="4"/>
      <c r="E4" s="4"/>
      <c r="F4" s="4"/>
      <c r="G4" s="4"/>
      <c r="H4" s="4"/>
      <c r="I4" s="4"/>
      <c r="J4" s="4"/>
      <c r="K4" s="4"/>
      <c r="L4" s="4"/>
      <c r="M4" s="4"/>
      <c r="N4" s="4"/>
      <c r="O4" s="18" t="s">
        <v>13</v>
      </c>
    </row>
    <row r="5" spans="1:15" ht="12.75">
      <c r="A5" s="5"/>
      <c r="B5" s="5"/>
      <c r="C5" s="6" t="s">
        <v>0</v>
      </c>
      <c r="D5" s="6" t="s">
        <v>1</v>
      </c>
      <c r="E5" s="6" t="s">
        <v>2</v>
      </c>
      <c r="F5" s="6" t="s">
        <v>3</v>
      </c>
      <c r="G5" s="6" t="s">
        <v>4</v>
      </c>
      <c r="H5" s="6" t="s">
        <v>5</v>
      </c>
      <c r="I5" s="6" t="s">
        <v>6</v>
      </c>
      <c r="J5" s="6" t="s">
        <v>7</v>
      </c>
      <c r="K5" s="6" t="s">
        <v>8</v>
      </c>
      <c r="L5" s="6" t="s">
        <v>9</v>
      </c>
      <c r="M5" s="6" t="s">
        <v>11</v>
      </c>
      <c r="N5" s="7" t="s">
        <v>10</v>
      </c>
      <c r="O5" s="19" t="s">
        <v>14</v>
      </c>
    </row>
    <row r="6" spans="1:15" ht="12.75">
      <c r="A6" s="12" t="s">
        <v>16</v>
      </c>
      <c r="B6" s="13"/>
      <c r="C6" s="10"/>
      <c r="D6" s="10"/>
      <c r="E6" s="10"/>
      <c r="F6" s="10">
        <v>16</v>
      </c>
      <c r="G6" s="10"/>
      <c r="H6" s="10"/>
      <c r="I6" s="10"/>
      <c r="J6" s="10"/>
      <c r="K6" s="10"/>
      <c r="L6" s="10"/>
      <c r="M6" s="10"/>
      <c r="N6" s="11"/>
      <c r="O6" s="20">
        <f>SUM(C6:N6)</f>
        <v>16</v>
      </c>
    </row>
    <row r="7" spans="1:15" ht="12.75">
      <c r="A7" s="12" t="s">
        <v>17</v>
      </c>
      <c r="B7" s="13"/>
      <c r="C7" s="17">
        <f>IF(ISBLANK($B8),,IF(ISERROR(HLOOKUP($B8,'[1]Jan'!$D$3:$IV$39,2,FALSE)),,HLOOKUP($B8,'[1]Jan'!$D$3:$IV$39,2,FALSE)))</f>
        <v>90</v>
      </c>
      <c r="D7" s="17">
        <f>IF(ISBLANK($B8),,IF(ISERROR(HLOOKUP($B8,'[1]Feb'!$D$3:$IV$39,2,FALSE)),,HLOOKUP($B8,'[1]Feb'!$D$3:$IV$39,2,FALSE)))</f>
        <v>90</v>
      </c>
      <c r="E7" s="17">
        <f>IF(ISBLANK($B8),,IF(ISERROR(HLOOKUP($B8,'[1]Mar'!$D$3:$IV$39,2,FALSE)),,HLOOKUP($B8,'[1]Mar'!$D$3:$IV$39,2,FALSE)))</f>
        <v>90</v>
      </c>
      <c r="F7" s="17">
        <f>IF(ISBLANK($B8),,IF(ISERROR(HLOOKUP($B8,'[1]Apr'!$D$3:$IV$39,2,FALSE)),,HLOOKUP($B8,'[1]Apr'!$D$3:$IV$39,2,FALSE)))</f>
        <v>90</v>
      </c>
      <c r="G7" s="17">
        <f>IF(ISBLANK($B8),,IF(ISERROR(HLOOKUP($B8,'[1]May'!$D$3:$IV$39,2,FALSE)),,HLOOKUP($B8,'[1]May'!$D$3:$IV$39,2,FALSE)))</f>
        <v>90</v>
      </c>
      <c r="H7" s="17">
        <f>IF(ISBLANK($B8),,IF(ISERROR(HLOOKUP($B8,'[1]Jun'!$D$3:$IV$39,2,FALSE)),,HLOOKUP($B8,'[1]Jun'!$D$3:$IV$39,2,FALSE)))</f>
        <v>90</v>
      </c>
      <c r="I7" s="17">
        <f>IF(ISBLANK($B8),,IF(ISERROR(HLOOKUP($B8,'[1]Jul'!$D$3:$IV$39,2,FALSE)),,HLOOKUP($B8,'[1]Jul'!$D$3:$IV$39,2,FALSE)))</f>
        <v>0</v>
      </c>
      <c r="J7" s="17">
        <f>IF(ISBLANK($B8),,IF(ISERROR(HLOOKUP($B8,'[1]Aug'!$D$3:$IV$39,2,FALSE)),,HLOOKUP($B8,'[1]Aug'!$D$3:$IV$39,2,FALSE)))</f>
        <v>0</v>
      </c>
      <c r="K7" s="17">
        <f>IF(ISBLANK($B8),,IF(ISERROR(HLOOKUP($B8,'[1]Sep'!$D$3:$IV$39,2,FALSE)),,HLOOKUP($B8,'[1]Sep'!$D$3:$IV$39,2,FALSE)))</f>
        <v>0</v>
      </c>
      <c r="L7" s="17">
        <f>IF(ISBLANK($B8),,IF(ISERROR(HLOOKUP($B8,'[1]Oct'!$D$3:$IV$39,2,FALSE)),,HLOOKUP($B8,'[1]Oct'!$D$3:$IV$39,2,FALSE)))</f>
        <v>0</v>
      </c>
      <c r="M7" s="17">
        <f>IF(ISBLANK($B8),,IF(ISERROR(HLOOKUP($B8,'[1]Nov'!$D$3:$IV$39,2,FALSE)),,HLOOKUP($B8,'[1]Nov'!$D$3:$IV$39,2,FALSE)))</f>
        <v>0</v>
      </c>
      <c r="N7" s="17">
        <f>IF(ISBLANK($B8),,IF(ISERROR(HLOOKUP($B8,'[1]Dec'!$D$3:$IV$39,2,FALSE)),,HLOOKUP($B8,'[1]Dec'!$D$3:$IV$39,2,FALSE)))</f>
        <v>0</v>
      </c>
      <c r="O7" s="20">
        <f>SUM(C7:N7)</f>
        <v>540</v>
      </c>
    </row>
    <row r="8" spans="1:15" ht="12.75">
      <c r="A8" s="1"/>
      <c r="B8" s="14" t="s">
        <v>30</v>
      </c>
      <c r="C8" s="17">
        <f>IF(ISBLANK($B8),,IF(ISERROR(HLOOKUP($B8,'[1]Jan'!$D$3:$IV$39,36,FALSE)),,HLOOKUP($B8,'[1]Jan'!$D$3:$IV$39,36,FALSE)))</f>
        <v>0</v>
      </c>
      <c r="D8" s="17">
        <f>IF(ISBLANK($B8),,IF(ISERROR(HLOOKUP($B8,'[1]Feb'!$D$3:$IV$39,36,FALSE)),,HLOOKUP($B8,'[1]Feb'!$D$3:$IV$39,36,FALSE)))</f>
        <v>0</v>
      </c>
      <c r="E8" s="17">
        <f>IF(ISBLANK($B8),,IF(ISERROR(HLOOKUP($B8,'[1]Mar'!$D$3:$IV$39,36,FALSE)),,HLOOKUP($B8,'[1]Mar'!$D$3:$IV$39,36,FALSE)))</f>
        <v>0</v>
      </c>
      <c r="F8" s="17">
        <f>IF(ISBLANK($B8),,IF(ISERROR(HLOOKUP($B8,'[1]Apr'!$D$3:$IV$39,36,FALSE)),,HLOOKUP($B8,'[1]Apr'!$D$3:$IV$39,36,FALSE)))</f>
        <v>53</v>
      </c>
      <c r="G8" s="17">
        <f>IF(ISBLANK($B8),,IF(ISERROR(HLOOKUP($B8,'[1]May'!$D$3:$IV$39,36,FALSE)),,HLOOKUP($B8,'[1]May'!$D$3:$IV$39,36,FALSE)))</f>
        <v>67.5</v>
      </c>
      <c r="H8" s="17">
        <f>IF(ISBLANK($B8),,IF(ISERROR(HLOOKUP($B8,'[1]Jun'!$D$3:$IV$39,36,FALSE)),,HLOOKUP($B8,'[1]Jun'!$D$3:$IV$39,36,FALSE)))</f>
        <v>20</v>
      </c>
      <c r="I8" s="17">
        <f>IF(ISBLANK($B8),,IF(ISERROR(HLOOKUP($B8,'[1]Jul'!$D$3:$IV$39,36,FALSE)),,HLOOKUP($B8,'[1]Jul'!$D$3:$IV$39,36,FALSE)))</f>
        <v>0</v>
      </c>
      <c r="J8" s="17">
        <f>IF(ISBLANK($B8),,IF(ISERROR(HLOOKUP($B8,'[1]Aug'!$D$3:$IV$39,36,FALSE)),,HLOOKUP($B8,'[1]Aug'!$D$3:$IV$39,36,FALSE)))</f>
        <v>0</v>
      </c>
      <c r="K8" s="17">
        <f>IF(ISBLANK($B8),,IF(ISERROR(HLOOKUP($B8,'[1]Sep'!$D$3:$IV$39,36,FALSE)),,HLOOKUP($B8,'[1]Sep'!$D$3:$IV$39,36,FALSE)))</f>
        <v>0</v>
      </c>
      <c r="L8" s="17">
        <f>IF(ISBLANK($B8),,IF(ISERROR(HLOOKUP($B8,'[1]Oct'!$D$3:$IV$39,36,FALSE)),,HLOOKUP($B8,'[1]Oct'!$D$3:$IV$39,36,FALSE)))</f>
        <v>0</v>
      </c>
      <c r="M8" s="17">
        <f>IF(ISBLANK($B8),,IF(ISERROR(HLOOKUP($B8,'[1]Nov'!$D$3:$IV$39,36,FALSE)),,HLOOKUP($B8,'[1]Nov'!$D$3:$IV$39,36,FALSE)))</f>
        <v>0</v>
      </c>
      <c r="N8" s="17">
        <f>IF(ISBLANK($B8),,IF(ISERROR(HLOOKUP($B8,'[1]Dec'!$D$3:$IV$39,36,FALSE)),,HLOOKUP($B8,'[1]Dec'!$D$3:$IV$39,36,FALSE)))</f>
        <v>0</v>
      </c>
      <c r="O8" s="20">
        <f>SUM(C8:N8)</f>
        <v>140.5</v>
      </c>
    </row>
    <row r="9" spans="1:15" ht="13.5" thickBot="1">
      <c r="A9" s="12" t="s">
        <v>18</v>
      </c>
      <c r="B9" s="13"/>
      <c r="C9" s="15" t="s">
        <v>20</v>
      </c>
      <c r="D9" s="15" t="s">
        <v>20</v>
      </c>
      <c r="E9" s="15" t="s">
        <v>20</v>
      </c>
      <c r="F9" s="15" t="s">
        <v>20</v>
      </c>
      <c r="G9" s="15" t="s">
        <v>20</v>
      </c>
      <c r="H9" s="15" t="s">
        <v>20</v>
      </c>
      <c r="I9" s="15" t="s">
        <v>20</v>
      </c>
      <c r="J9" s="15" t="s">
        <v>20</v>
      </c>
      <c r="K9" s="15" t="s">
        <v>20</v>
      </c>
      <c r="L9" s="15" t="s">
        <v>20</v>
      </c>
      <c r="M9" s="15" t="s">
        <v>20</v>
      </c>
      <c r="N9" s="15" t="s">
        <v>20</v>
      </c>
      <c r="O9" s="21" t="s">
        <v>20</v>
      </c>
    </row>
    <row r="10" spans="1:15" ht="12.75">
      <c r="A10" s="12" t="s">
        <v>19</v>
      </c>
      <c r="B10" s="13"/>
      <c r="C10" s="15" t="e">
        <f>C8/C6</f>
        <v>#DIV/0!</v>
      </c>
      <c r="D10" s="15" t="e">
        <f>D8/D6</f>
        <v>#DIV/0!</v>
      </c>
      <c r="E10" s="15" t="e">
        <f>E8/E6</f>
        <v>#DIV/0!</v>
      </c>
      <c r="F10" s="24">
        <f>F8/F6</f>
        <v>3.3125</v>
      </c>
      <c r="G10" s="15" t="e">
        <f aca="true" t="shared" si="0" ref="G10:N10">G8/G6</f>
        <v>#DIV/0!</v>
      </c>
      <c r="H10" s="15" t="e">
        <f t="shared" si="0"/>
        <v>#DIV/0!</v>
      </c>
      <c r="I10" s="15" t="e">
        <f t="shared" si="0"/>
        <v>#DIV/0!</v>
      </c>
      <c r="J10" s="15" t="e">
        <f t="shared" si="0"/>
        <v>#DIV/0!</v>
      </c>
      <c r="K10" s="15" t="e">
        <f t="shared" si="0"/>
        <v>#DIV/0!</v>
      </c>
      <c r="L10" s="15" t="e">
        <f t="shared" si="0"/>
        <v>#DIV/0!</v>
      </c>
      <c r="M10" s="15" t="e">
        <f t="shared" si="0"/>
        <v>#DIV/0!</v>
      </c>
      <c r="N10" s="15" t="e">
        <f t="shared" si="0"/>
        <v>#DIV/0!</v>
      </c>
      <c r="O10" s="22"/>
    </row>
    <row r="11" spans="1:15" ht="13.5" thickBot="1">
      <c r="A11" s="12" t="s">
        <v>15</v>
      </c>
      <c r="B11" s="13"/>
      <c r="C11" s="16">
        <f>C8/C7</f>
        <v>0</v>
      </c>
      <c r="D11" s="16">
        <f>D8/D7</f>
        <v>0</v>
      </c>
      <c r="E11" s="16">
        <f>E8/E7</f>
        <v>0</v>
      </c>
      <c r="F11" s="16">
        <f>F8/F7</f>
        <v>0.5888888888888889</v>
      </c>
      <c r="G11" s="16">
        <f aca="true" t="shared" si="1" ref="G11:N11">G8/G7</f>
        <v>0.75</v>
      </c>
      <c r="H11" s="16">
        <f t="shared" si="1"/>
        <v>0.2222222222222222</v>
      </c>
      <c r="I11" s="16" t="e">
        <f t="shared" si="1"/>
        <v>#DIV/0!</v>
      </c>
      <c r="J11" s="16" t="e">
        <f t="shared" si="1"/>
        <v>#DIV/0!</v>
      </c>
      <c r="K11" s="16" t="e">
        <f t="shared" si="1"/>
        <v>#DIV/0!</v>
      </c>
      <c r="L11" s="16" t="e">
        <f t="shared" si="1"/>
        <v>#DIV/0!</v>
      </c>
      <c r="M11" s="16" t="e">
        <f t="shared" si="1"/>
        <v>#DIV/0!</v>
      </c>
      <c r="N11" s="16" t="e">
        <f t="shared" si="1"/>
        <v>#DIV/0!</v>
      </c>
      <c r="O11" s="23">
        <f>O8/O7</f>
        <v>0.2601851851851852</v>
      </c>
    </row>
    <row r="14" ht="12.75">
      <c r="B14" s="8" t="s">
        <v>21</v>
      </c>
    </row>
    <row r="15" spans="2:10" ht="12.75" customHeight="1">
      <c r="B15" s="28" t="s">
        <v>23</v>
      </c>
      <c r="C15" s="29"/>
      <c r="D15" s="29"/>
      <c r="E15" s="29"/>
      <c r="F15" s="29"/>
      <c r="G15" s="29"/>
      <c r="H15" s="29"/>
      <c r="I15" s="29"/>
      <c r="J15" s="30"/>
    </row>
    <row r="16" spans="2:10" ht="12.75">
      <c r="B16" s="31"/>
      <c r="C16" s="32"/>
      <c r="D16" s="32"/>
      <c r="E16" s="32"/>
      <c r="F16" s="32"/>
      <c r="G16" s="32"/>
      <c r="H16" s="32"/>
      <c r="I16" s="32"/>
      <c r="J16" s="33"/>
    </row>
    <row r="17" spans="2:10" ht="12.75">
      <c r="B17" s="31"/>
      <c r="C17" s="32"/>
      <c r="D17" s="32"/>
      <c r="E17" s="32"/>
      <c r="F17" s="32"/>
      <c r="G17" s="32"/>
      <c r="H17" s="32"/>
      <c r="I17" s="32"/>
      <c r="J17" s="33"/>
    </row>
    <row r="18" spans="2:10" ht="12.75">
      <c r="B18" s="31"/>
      <c r="C18" s="32"/>
      <c r="D18" s="32"/>
      <c r="E18" s="32"/>
      <c r="F18" s="32"/>
      <c r="G18" s="32"/>
      <c r="H18" s="32"/>
      <c r="I18" s="32"/>
      <c r="J18" s="33"/>
    </row>
    <row r="19" spans="2:10" ht="12.75">
      <c r="B19" s="31"/>
      <c r="C19" s="32"/>
      <c r="D19" s="32"/>
      <c r="E19" s="32"/>
      <c r="F19" s="32"/>
      <c r="G19" s="32"/>
      <c r="H19" s="32"/>
      <c r="I19" s="32"/>
      <c r="J19" s="33"/>
    </row>
    <row r="20" spans="2:10" ht="12.75">
      <c r="B20" s="31"/>
      <c r="C20" s="32"/>
      <c r="D20" s="32"/>
      <c r="E20" s="32"/>
      <c r="F20" s="32"/>
      <c r="G20" s="32"/>
      <c r="H20" s="32"/>
      <c r="I20" s="32"/>
      <c r="J20" s="33"/>
    </row>
    <row r="21" spans="2:10" ht="12.75">
      <c r="B21" s="31"/>
      <c r="C21" s="32"/>
      <c r="D21" s="32"/>
      <c r="E21" s="32"/>
      <c r="F21" s="32"/>
      <c r="G21" s="32"/>
      <c r="H21" s="32"/>
      <c r="I21" s="32"/>
      <c r="J21" s="33"/>
    </row>
    <row r="22" spans="2:10" ht="12.75">
      <c r="B22" s="31"/>
      <c r="C22" s="32"/>
      <c r="D22" s="32"/>
      <c r="E22" s="32"/>
      <c r="F22" s="32"/>
      <c r="G22" s="32"/>
      <c r="H22" s="32"/>
      <c r="I22" s="32"/>
      <c r="J22" s="33"/>
    </row>
    <row r="23" spans="2:10" ht="12.75">
      <c r="B23" s="31"/>
      <c r="C23" s="32"/>
      <c r="D23" s="32"/>
      <c r="E23" s="32"/>
      <c r="F23" s="32"/>
      <c r="G23" s="32"/>
      <c r="H23" s="32"/>
      <c r="I23" s="32"/>
      <c r="J23" s="33"/>
    </row>
    <row r="24" spans="2:10" ht="12.75">
      <c r="B24" s="31"/>
      <c r="C24" s="32"/>
      <c r="D24" s="32"/>
      <c r="E24" s="32"/>
      <c r="F24" s="32"/>
      <c r="G24" s="32"/>
      <c r="H24" s="32"/>
      <c r="I24" s="32"/>
      <c r="J24" s="33"/>
    </row>
    <row r="25" spans="2:10" ht="12.75">
      <c r="B25" s="31"/>
      <c r="C25" s="32"/>
      <c r="D25" s="32"/>
      <c r="E25" s="32"/>
      <c r="F25" s="32"/>
      <c r="G25" s="32"/>
      <c r="H25" s="32"/>
      <c r="I25" s="32"/>
      <c r="J25" s="33"/>
    </row>
    <row r="26" spans="2:10" ht="12.75">
      <c r="B26" s="31"/>
      <c r="C26" s="32"/>
      <c r="D26" s="32"/>
      <c r="E26" s="32"/>
      <c r="F26" s="32"/>
      <c r="G26" s="32"/>
      <c r="H26" s="32"/>
      <c r="I26" s="32"/>
      <c r="J26" s="33"/>
    </row>
    <row r="27" spans="2:10" ht="12.75">
      <c r="B27" s="34"/>
      <c r="C27" s="35"/>
      <c r="D27" s="35"/>
      <c r="E27" s="35"/>
      <c r="F27" s="35"/>
      <c r="G27" s="35"/>
      <c r="H27" s="35"/>
      <c r="I27" s="35"/>
      <c r="J27" s="36"/>
    </row>
  </sheetData>
  <mergeCells count="2">
    <mergeCell ref="A2:O2"/>
    <mergeCell ref="B15:J27"/>
  </mergeCells>
  <conditionalFormatting sqref="O6 C7:O11">
    <cfRule type="cellIs" priority="1" dxfId="0" operator="greaterThan" stopIfTrue="1">
      <formula>0</formula>
    </cfRule>
  </conditionalFormatting>
  <printOptions/>
  <pageMargins left="0.75" right="0.75" top="1" bottom="1" header="0.5" footer="0.5"/>
  <pageSetup fitToHeight="1" fitToWidth="1" horizontalDpi="600" verticalDpi="600" orientation="landscape" scale="99" r:id="rId1"/>
  <headerFooter alignWithMargins="0">
    <oddFooter>&amp;L&amp;Z&amp;F &amp;A</oddFooter>
  </headerFooter>
</worksheet>
</file>

<file path=xl/worksheets/sheet7.xml><?xml version="1.0" encoding="utf-8"?>
<worksheet xmlns="http://schemas.openxmlformats.org/spreadsheetml/2006/main" xmlns:r="http://schemas.openxmlformats.org/officeDocument/2006/relationships">
  <dimension ref="A2:O27"/>
  <sheetViews>
    <sheetView workbookViewId="0" topLeftCell="A1">
      <selection activeCell="A2" sqref="A2:O2"/>
    </sheetView>
  </sheetViews>
  <sheetFormatPr defaultColWidth="9.140625" defaultRowHeight="12.75"/>
  <cols>
    <col min="1" max="2" width="9.140625" style="8" customWidth="1"/>
    <col min="3" max="5" width="7.7109375" style="9" customWidth="1"/>
    <col min="6" max="6" width="8.7109375" style="9" customWidth="1"/>
    <col min="7" max="14" width="7.7109375" style="9" customWidth="1"/>
    <col min="15" max="15" width="13.421875" style="8" customWidth="1"/>
    <col min="16" max="16384" width="9.140625" style="8" customWidth="1"/>
  </cols>
  <sheetData>
    <row r="2" spans="1:15" ht="13.5" thickBot="1">
      <c r="A2" s="26" t="s">
        <v>35</v>
      </c>
      <c r="B2" s="27"/>
      <c r="C2" s="27"/>
      <c r="D2" s="27"/>
      <c r="E2" s="27"/>
      <c r="F2" s="27"/>
      <c r="G2" s="27"/>
      <c r="H2" s="27"/>
      <c r="I2" s="27"/>
      <c r="J2" s="27"/>
      <c r="K2" s="27"/>
      <c r="L2" s="27"/>
      <c r="M2" s="27"/>
      <c r="N2" s="27"/>
      <c r="O2" s="27"/>
    </row>
    <row r="3" ht="14.25" thickBot="1" thickTop="1"/>
    <row r="4" spans="1:15" ht="13.5" thickBot="1">
      <c r="A4" s="2" t="s">
        <v>12</v>
      </c>
      <c r="B4" s="3"/>
      <c r="C4" s="4"/>
      <c r="D4" s="4"/>
      <c r="E4" s="4"/>
      <c r="F4" s="4"/>
      <c r="G4" s="4"/>
      <c r="H4" s="4"/>
      <c r="I4" s="4"/>
      <c r="J4" s="4"/>
      <c r="K4" s="4"/>
      <c r="L4" s="4"/>
      <c r="M4" s="4"/>
      <c r="N4" s="4"/>
      <c r="O4" s="18" t="s">
        <v>13</v>
      </c>
    </row>
    <row r="5" spans="1:15" ht="12.75">
      <c r="A5" s="5"/>
      <c r="B5" s="5"/>
      <c r="C5" s="6" t="s">
        <v>0</v>
      </c>
      <c r="D5" s="6" t="s">
        <v>1</v>
      </c>
      <c r="E5" s="6" t="s">
        <v>2</v>
      </c>
      <c r="F5" s="6" t="s">
        <v>3</v>
      </c>
      <c r="G5" s="6" t="s">
        <v>4</v>
      </c>
      <c r="H5" s="6" t="s">
        <v>5</v>
      </c>
      <c r="I5" s="6" t="s">
        <v>6</v>
      </c>
      <c r="J5" s="6" t="s">
        <v>7</v>
      </c>
      <c r="K5" s="6" t="s">
        <v>8</v>
      </c>
      <c r="L5" s="6" t="s">
        <v>9</v>
      </c>
      <c r="M5" s="6" t="s">
        <v>11</v>
      </c>
      <c r="N5" s="7" t="s">
        <v>10</v>
      </c>
      <c r="O5" s="19" t="s">
        <v>14</v>
      </c>
    </row>
    <row r="6" spans="1:15" ht="12.75">
      <c r="A6" s="12" t="s">
        <v>16</v>
      </c>
      <c r="B6" s="13"/>
      <c r="C6" s="10"/>
      <c r="D6" s="10"/>
      <c r="E6" s="10"/>
      <c r="F6" s="10">
        <v>4</v>
      </c>
      <c r="G6" s="10"/>
      <c r="H6" s="10"/>
      <c r="I6" s="10"/>
      <c r="J6" s="10"/>
      <c r="K6" s="10"/>
      <c r="L6" s="10"/>
      <c r="M6" s="10"/>
      <c r="N6" s="11"/>
      <c r="O6" s="20">
        <f>SUM(C6:N6)</f>
        <v>4</v>
      </c>
    </row>
    <row r="7" spans="1:15" ht="12.75">
      <c r="A7" s="12" t="s">
        <v>17</v>
      </c>
      <c r="B7" s="13"/>
      <c r="C7" s="17">
        <f>IF(ISBLANK($B8),,IF(ISERROR(HLOOKUP($B8,'[1]Jan'!$D$3:$IV$39,2,FALSE)),,HLOOKUP($B8,'[1]Jan'!$D$3:$IV$39,2,FALSE)))</f>
        <v>90</v>
      </c>
      <c r="D7" s="17">
        <f>IF(ISBLANK($B8),,IF(ISERROR(HLOOKUP($B8,'[1]Feb'!$D$3:$IV$39,2,FALSE)),,HLOOKUP($B8,'[1]Feb'!$D$3:$IV$39,2,FALSE)))</f>
        <v>90</v>
      </c>
      <c r="E7" s="17">
        <f>IF(ISBLANK($B8),,IF(ISERROR(HLOOKUP($B8,'[1]Mar'!$D$3:$IV$39,2,FALSE)),,HLOOKUP($B8,'[1]Mar'!$D$3:$IV$39,2,FALSE)))</f>
        <v>90</v>
      </c>
      <c r="F7" s="17">
        <v>16</v>
      </c>
      <c r="G7" s="25">
        <f>IF(ISBLANK($B8),,IF(ISERROR(HLOOKUP($B8,'[1]May'!$D$3:$IV$39,2,FALSE)),,HLOOKUP($B8,'[1]May'!$D$3:$IV$39,2,FALSE)))</f>
        <v>90</v>
      </c>
      <c r="H7" s="17">
        <f>IF(ISBLANK($B8),,IF(ISERROR(HLOOKUP($B8,'[1]Jun'!$D$3:$IV$39,2,FALSE)),,HLOOKUP($B8,'[1]Jun'!$D$3:$IV$39,2,FALSE)))</f>
        <v>0</v>
      </c>
      <c r="I7" s="17">
        <f>IF(ISBLANK($B8),,IF(ISERROR(HLOOKUP($B8,'[1]Jul'!$D$3:$IV$39,2,FALSE)),,HLOOKUP($B8,'[1]Jul'!$D$3:$IV$39,2,FALSE)))</f>
        <v>0</v>
      </c>
      <c r="J7" s="17">
        <f>IF(ISBLANK($B8),,IF(ISERROR(HLOOKUP($B8,'[1]Aug'!$D$3:$IV$39,2,FALSE)),,HLOOKUP($B8,'[1]Aug'!$D$3:$IV$39,2,FALSE)))</f>
        <v>0</v>
      </c>
      <c r="K7" s="17">
        <f>IF(ISBLANK($B8),,IF(ISERROR(HLOOKUP($B8,'[1]Sep'!$D$3:$IV$39,2,FALSE)),,HLOOKUP($B8,'[1]Sep'!$D$3:$IV$39,2,FALSE)))</f>
        <v>0</v>
      </c>
      <c r="L7" s="17">
        <f>IF(ISBLANK($B8),,IF(ISERROR(HLOOKUP($B8,'[1]Oct'!$D$3:$IV$39,2,FALSE)),,HLOOKUP($B8,'[1]Oct'!$D$3:$IV$39,2,FALSE)))</f>
        <v>0</v>
      </c>
      <c r="M7" s="17">
        <f>IF(ISBLANK($B8),,IF(ISERROR(HLOOKUP($B8,'[1]Nov'!$D$3:$IV$39,2,FALSE)),,HLOOKUP($B8,'[1]Nov'!$D$3:$IV$39,2,FALSE)))</f>
        <v>0</v>
      </c>
      <c r="N7" s="17">
        <f>IF(ISBLANK($B8),,IF(ISERROR(HLOOKUP($B8,'[1]Dec'!$D$3:$IV$39,2,FALSE)),,HLOOKUP($B8,'[1]Dec'!$D$3:$IV$39,2,FALSE)))</f>
        <v>0</v>
      </c>
      <c r="O7" s="20">
        <f>SUM(C7:N7)</f>
        <v>376</v>
      </c>
    </row>
    <row r="8" spans="1:15" ht="12.75">
      <c r="A8" s="1"/>
      <c r="B8" s="14" t="s">
        <v>34</v>
      </c>
      <c r="C8" s="17">
        <f>IF(ISBLANK($B8),,IF(ISERROR(HLOOKUP($B8,'[1]Jan'!$D$3:$IV$39,36,FALSE)),,HLOOKUP($B8,'[1]Jan'!$D$3:$IV$39,36,FALSE)))</f>
        <v>0</v>
      </c>
      <c r="D8" s="17">
        <f>IF(ISBLANK($B8),,IF(ISERROR(HLOOKUP($B8,'[1]Feb'!$D$3:$IV$39,36,FALSE)),,HLOOKUP($B8,'[1]Feb'!$D$3:$IV$39,36,FALSE)))</f>
        <v>0</v>
      </c>
      <c r="E8" s="17">
        <f>IF(ISBLANK($B8),,IF(ISERROR(HLOOKUP($B8,'[1]Mar'!$D$3:$IV$39,36,FALSE)),,HLOOKUP($B8,'[1]Mar'!$D$3:$IV$39,36,FALSE)))</f>
        <v>0</v>
      </c>
      <c r="F8" s="17">
        <f>IF(ISBLANK($B8),,IF(ISERROR(HLOOKUP($B8,'[1]Apr'!$D$3:$IV$39,36,FALSE)),,HLOOKUP($B8,'[1]Apr'!$D$3:$IV$39,36,FALSE)))</f>
        <v>19.5</v>
      </c>
      <c r="G8" s="17">
        <f>IF(ISBLANK($B8),,IF(ISERROR(HLOOKUP($B8,'[1]May'!$D$3:$IV$39,36,FALSE)),,HLOOKUP($B8,'[1]May'!$D$3:$IV$39,36,FALSE)))</f>
        <v>3</v>
      </c>
      <c r="H8" s="17">
        <f>IF(ISBLANK($B8),,IF(ISERROR(HLOOKUP($B8,'[1]Jun'!$D$3:$IV$39,36,FALSE)),,HLOOKUP($B8,'[1]Jun'!$D$3:$IV$39,36,FALSE)))</f>
        <v>0</v>
      </c>
      <c r="I8" s="17">
        <f>IF(ISBLANK($B8),,IF(ISERROR(HLOOKUP($B8,'[1]Jul'!$D$3:$IV$39,36,FALSE)),,HLOOKUP($B8,'[1]Jul'!$D$3:$IV$39,36,FALSE)))</f>
        <v>0</v>
      </c>
      <c r="J8" s="17">
        <f>IF(ISBLANK($B8),,IF(ISERROR(HLOOKUP($B8,'[1]Aug'!$D$3:$IV$39,36,FALSE)),,HLOOKUP($B8,'[1]Aug'!$D$3:$IV$39,36,FALSE)))</f>
        <v>0</v>
      </c>
      <c r="K8" s="17">
        <f>IF(ISBLANK($B8),,IF(ISERROR(HLOOKUP($B8,'[1]Sep'!$D$3:$IV$39,36,FALSE)),,HLOOKUP($B8,'[1]Sep'!$D$3:$IV$39,36,FALSE)))</f>
        <v>0</v>
      </c>
      <c r="L8" s="17">
        <f>IF(ISBLANK($B8),,IF(ISERROR(HLOOKUP($B8,'[1]Oct'!$D$3:$IV$39,36,FALSE)),,HLOOKUP($B8,'[1]Oct'!$D$3:$IV$39,36,FALSE)))</f>
        <v>0</v>
      </c>
      <c r="M8" s="17">
        <f>IF(ISBLANK($B8),,IF(ISERROR(HLOOKUP($B8,'[1]Nov'!$D$3:$IV$39,36,FALSE)),,HLOOKUP($B8,'[1]Nov'!$D$3:$IV$39,36,FALSE)))</f>
        <v>0</v>
      </c>
      <c r="N8" s="17">
        <f>IF(ISBLANK($B8),,IF(ISERROR(HLOOKUP($B8,'[1]Dec'!$D$3:$IV$39,36,FALSE)),,HLOOKUP($B8,'[1]Dec'!$D$3:$IV$39,36,FALSE)))</f>
        <v>0</v>
      </c>
      <c r="O8" s="20">
        <f>SUM(C8:N8)</f>
        <v>22.5</v>
      </c>
    </row>
    <row r="9" spans="1:15" ht="13.5" thickBot="1">
      <c r="A9" s="12" t="s">
        <v>18</v>
      </c>
      <c r="B9" s="13"/>
      <c r="C9" s="15" t="s">
        <v>20</v>
      </c>
      <c r="D9" s="15" t="s">
        <v>20</v>
      </c>
      <c r="E9" s="15" t="s">
        <v>20</v>
      </c>
      <c r="F9" s="15" t="s">
        <v>20</v>
      </c>
      <c r="G9" s="15" t="s">
        <v>20</v>
      </c>
      <c r="H9" s="15" t="s">
        <v>20</v>
      </c>
      <c r="I9" s="15" t="s">
        <v>20</v>
      </c>
      <c r="J9" s="15" t="s">
        <v>20</v>
      </c>
      <c r="K9" s="15" t="s">
        <v>20</v>
      </c>
      <c r="L9" s="15" t="s">
        <v>20</v>
      </c>
      <c r="M9" s="15" t="s">
        <v>20</v>
      </c>
      <c r="N9" s="15" t="s">
        <v>20</v>
      </c>
      <c r="O9" s="21" t="s">
        <v>20</v>
      </c>
    </row>
    <row r="10" spans="1:15" ht="12.75">
      <c r="A10" s="12" t="s">
        <v>19</v>
      </c>
      <c r="B10" s="13"/>
      <c r="C10" s="15" t="e">
        <f>C8/C6</f>
        <v>#DIV/0!</v>
      </c>
      <c r="D10" s="15" t="e">
        <f>D8/D6</f>
        <v>#DIV/0!</v>
      </c>
      <c r="E10" s="15" t="e">
        <f>E8/E6</f>
        <v>#DIV/0!</v>
      </c>
      <c r="F10" s="24">
        <f>F8/F6</f>
        <v>4.875</v>
      </c>
      <c r="G10" s="15" t="e">
        <f aca="true" t="shared" si="0" ref="G10:N10">G8/G6</f>
        <v>#DIV/0!</v>
      </c>
      <c r="H10" s="15" t="e">
        <f t="shared" si="0"/>
        <v>#DIV/0!</v>
      </c>
      <c r="I10" s="15" t="e">
        <f t="shared" si="0"/>
        <v>#DIV/0!</v>
      </c>
      <c r="J10" s="15" t="e">
        <f t="shared" si="0"/>
        <v>#DIV/0!</v>
      </c>
      <c r="K10" s="15" t="e">
        <f t="shared" si="0"/>
        <v>#DIV/0!</v>
      </c>
      <c r="L10" s="15" t="e">
        <f t="shared" si="0"/>
        <v>#DIV/0!</v>
      </c>
      <c r="M10" s="15" t="e">
        <f t="shared" si="0"/>
        <v>#DIV/0!</v>
      </c>
      <c r="N10" s="15" t="e">
        <f t="shared" si="0"/>
        <v>#DIV/0!</v>
      </c>
      <c r="O10" s="22"/>
    </row>
    <row r="11" spans="1:15" ht="13.5" thickBot="1">
      <c r="A11" s="12" t="s">
        <v>15</v>
      </c>
      <c r="B11" s="13"/>
      <c r="C11" s="16">
        <f>C8/C7</f>
        <v>0</v>
      </c>
      <c r="D11" s="16">
        <f>D8/D7</f>
        <v>0</v>
      </c>
      <c r="E11" s="16">
        <f>E8/E7</f>
        <v>0</v>
      </c>
      <c r="F11" s="16">
        <f>F8/F7</f>
        <v>1.21875</v>
      </c>
      <c r="G11" s="16">
        <f aca="true" t="shared" si="1" ref="G11:N11">G8/G7</f>
        <v>0.03333333333333333</v>
      </c>
      <c r="H11" s="16" t="e">
        <f t="shared" si="1"/>
        <v>#DIV/0!</v>
      </c>
      <c r="I11" s="16" t="e">
        <f t="shared" si="1"/>
        <v>#DIV/0!</v>
      </c>
      <c r="J11" s="16" t="e">
        <f t="shared" si="1"/>
        <v>#DIV/0!</v>
      </c>
      <c r="K11" s="16" t="e">
        <f t="shared" si="1"/>
        <v>#DIV/0!</v>
      </c>
      <c r="L11" s="16" t="e">
        <f t="shared" si="1"/>
        <v>#DIV/0!</v>
      </c>
      <c r="M11" s="16" t="e">
        <f t="shared" si="1"/>
        <v>#DIV/0!</v>
      </c>
      <c r="N11" s="16" t="e">
        <f t="shared" si="1"/>
        <v>#DIV/0!</v>
      </c>
      <c r="O11" s="23">
        <f>O8/O7</f>
        <v>0.0598404255319149</v>
      </c>
    </row>
    <row r="14" ht="12.75">
      <c r="B14" s="8" t="s">
        <v>21</v>
      </c>
    </row>
    <row r="15" spans="2:10" ht="12.75">
      <c r="B15" s="28" t="s">
        <v>22</v>
      </c>
      <c r="C15" s="29"/>
      <c r="D15" s="29"/>
      <c r="E15" s="29"/>
      <c r="F15" s="29"/>
      <c r="G15" s="29"/>
      <c r="H15" s="29"/>
      <c r="I15" s="29"/>
      <c r="J15" s="30"/>
    </row>
    <row r="16" spans="2:10" ht="12.75">
      <c r="B16" s="31"/>
      <c r="C16" s="32"/>
      <c r="D16" s="32"/>
      <c r="E16" s="32"/>
      <c r="F16" s="32"/>
      <c r="G16" s="32"/>
      <c r="H16" s="32"/>
      <c r="I16" s="32"/>
      <c r="J16" s="33"/>
    </row>
    <row r="17" spans="2:10" ht="12.75">
      <c r="B17" s="31"/>
      <c r="C17" s="32"/>
      <c r="D17" s="32"/>
      <c r="E17" s="32"/>
      <c r="F17" s="32"/>
      <c r="G17" s="32"/>
      <c r="H17" s="32"/>
      <c r="I17" s="32"/>
      <c r="J17" s="33"/>
    </row>
    <row r="18" spans="2:10" ht="12.75">
      <c r="B18" s="31"/>
      <c r="C18" s="32"/>
      <c r="D18" s="32"/>
      <c r="E18" s="32"/>
      <c r="F18" s="32"/>
      <c r="G18" s="32"/>
      <c r="H18" s="32"/>
      <c r="I18" s="32"/>
      <c r="J18" s="33"/>
    </row>
    <row r="19" spans="2:10" ht="12.75">
      <c r="B19" s="31"/>
      <c r="C19" s="32"/>
      <c r="D19" s="32"/>
      <c r="E19" s="32"/>
      <c r="F19" s="32"/>
      <c r="G19" s="32"/>
      <c r="H19" s="32"/>
      <c r="I19" s="32"/>
      <c r="J19" s="33"/>
    </row>
    <row r="20" spans="2:10" ht="12.75">
      <c r="B20" s="31"/>
      <c r="C20" s="32"/>
      <c r="D20" s="32"/>
      <c r="E20" s="32"/>
      <c r="F20" s="32"/>
      <c r="G20" s="32"/>
      <c r="H20" s="32"/>
      <c r="I20" s="32"/>
      <c r="J20" s="33"/>
    </row>
    <row r="21" spans="2:10" ht="12.75">
      <c r="B21" s="31"/>
      <c r="C21" s="32"/>
      <c r="D21" s="32"/>
      <c r="E21" s="32"/>
      <c r="F21" s="32"/>
      <c r="G21" s="32"/>
      <c r="H21" s="32"/>
      <c r="I21" s="32"/>
      <c r="J21" s="33"/>
    </row>
    <row r="22" spans="2:10" ht="12.75">
      <c r="B22" s="31"/>
      <c r="C22" s="32"/>
      <c r="D22" s="32"/>
      <c r="E22" s="32"/>
      <c r="F22" s="32"/>
      <c r="G22" s="32"/>
      <c r="H22" s="32"/>
      <c r="I22" s="32"/>
      <c r="J22" s="33"/>
    </row>
    <row r="23" spans="2:10" ht="12.75">
      <c r="B23" s="31"/>
      <c r="C23" s="32"/>
      <c r="D23" s="32"/>
      <c r="E23" s="32"/>
      <c r="F23" s="32"/>
      <c r="G23" s="32"/>
      <c r="H23" s="32"/>
      <c r="I23" s="32"/>
      <c r="J23" s="33"/>
    </row>
    <row r="24" spans="2:10" ht="12.75">
      <c r="B24" s="31"/>
      <c r="C24" s="32"/>
      <c r="D24" s="32"/>
      <c r="E24" s="32"/>
      <c r="F24" s="32"/>
      <c r="G24" s="32"/>
      <c r="H24" s="32"/>
      <c r="I24" s="32"/>
      <c r="J24" s="33"/>
    </row>
    <row r="25" spans="2:10" ht="12.75">
      <c r="B25" s="31"/>
      <c r="C25" s="32"/>
      <c r="D25" s="32"/>
      <c r="E25" s="32"/>
      <c r="F25" s="32"/>
      <c r="G25" s="32"/>
      <c r="H25" s="32"/>
      <c r="I25" s="32"/>
      <c r="J25" s="33"/>
    </row>
    <row r="26" spans="2:10" ht="12.75">
      <c r="B26" s="31"/>
      <c r="C26" s="32"/>
      <c r="D26" s="32"/>
      <c r="E26" s="32"/>
      <c r="F26" s="32"/>
      <c r="G26" s="32"/>
      <c r="H26" s="32"/>
      <c r="I26" s="32"/>
      <c r="J26" s="33"/>
    </row>
    <row r="27" spans="2:10" ht="12.75">
      <c r="B27" s="34"/>
      <c r="C27" s="35"/>
      <c r="D27" s="35"/>
      <c r="E27" s="35"/>
      <c r="F27" s="35"/>
      <c r="G27" s="35"/>
      <c r="H27" s="35"/>
      <c r="I27" s="35"/>
      <c r="J27" s="36"/>
    </row>
  </sheetData>
  <mergeCells count="2">
    <mergeCell ref="A2:O2"/>
    <mergeCell ref="B15:J27"/>
  </mergeCells>
  <conditionalFormatting sqref="O6 C7:O11">
    <cfRule type="cellIs" priority="1" dxfId="0" operator="greaterThan" stopIfTrue="1">
      <formula>0</formula>
    </cfRule>
  </conditionalFormatting>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O27"/>
  <sheetViews>
    <sheetView view="pageBreakPreview" zoomScaleSheetLayoutView="100" workbookViewId="0" topLeftCell="A1">
      <selection activeCell="A2" sqref="A2:O2"/>
    </sheetView>
  </sheetViews>
  <sheetFormatPr defaultColWidth="9.140625" defaultRowHeight="12.75"/>
  <cols>
    <col min="1" max="2" width="9.140625" style="8" customWidth="1"/>
    <col min="3" max="14" width="7.7109375" style="9" customWidth="1"/>
    <col min="15" max="15" width="13.421875" style="8" customWidth="1"/>
    <col min="16" max="16384" width="9.140625" style="8" customWidth="1"/>
  </cols>
  <sheetData>
    <row r="2" spans="1:15" ht="13.5" thickBot="1">
      <c r="A2" s="26" t="s">
        <v>35</v>
      </c>
      <c r="B2" s="27"/>
      <c r="C2" s="27"/>
      <c r="D2" s="27"/>
      <c r="E2" s="27"/>
      <c r="F2" s="27"/>
      <c r="G2" s="27"/>
      <c r="H2" s="27"/>
      <c r="I2" s="27"/>
      <c r="J2" s="27"/>
      <c r="K2" s="27"/>
      <c r="L2" s="27"/>
      <c r="M2" s="27"/>
      <c r="N2" s="27"/>
      <c r="O2" s="27"/>
    </row>
    <row r="3" ht="14.25" thickBot="1" thickTop="1"/>
    <row r="4" spans="1:15" ht="13.5" thickBot="1">
      <c r="A4" s="2" t="s">
        <v>12</v>
      </c>
      <c r="B4" s="3"/>
      <c r="C4" s="4"/>
      <c r="D4" s="4"/>
      <c r="E4" s="4"/>
      <c r="F4" s="4"/>
      <c r="G4" s="4"/>
      <c r="H4" s="4"/>
      <c r="I4" s="4"/>
      <c r="J4" s="4"/>
      <c r="K4" s="4"/>
      <c r="L4" s="4"/>
      <c r="M4" s="4"/>
      <c r="N4" s="4"/>
      <c r="O4" s="18" t="s">
        <v>13</v>
      </c>
    </row>
    <row r="5" spans="1:15" ht="12.75">
      <c r="A5" s="5"/>
      <c r="B5" s="5"/>
      <c r="C5" s="6" t="s">
        <v>0</v>
      </c>
      <c r="D5" s="6" t="s">
        <v>1</v>
      </c>
      <c r="E5" s="6" t="s">
        <v>2</v>
      </c>
      <c r="F5" s="6" t="s">
        <v>3</v>
      </c>
      <c r="G5" s="6" t="s">
        <v>4</v>
      </c>
      <c r="H5" s="6" t="s">
        <v>5</v>
      </c>
      <c r="I5" s="6" t="s">
        <v>6</v>
      </c>
      <c r="J5" s="6" t="s">
        <v>7</v>
      </c>
      <c r="K5" s="6" t="s">
        <v>8</v>
      </c>
      <c r="L5" s="6" t="s">
        <v>9</v>
      </c>
      <c r="M5" s="6" t="s">
        <v>11</v>
      </c>
      <c r="N5" s="7" t="s">
        <v>10</v>
      </c>
      <c r="O5" s="19" t="s">
        <v>14</v>
      </c>
    </row>
    <row r="6" spans="1:15" ht="12.75">
      <c r="A6" s="12" t="s">
        <v>16</v>
      </c>
      <c r="B6" s="13"/>
      <c r="C6" s="10"/>
      <c r="D6" s="10"/>
      <c r="E6" s="10"/>
      <c r="F6" s="10">
        <v>0</v>
      </c>
      <c r="G6" s="10"/>
      <c r="H6" s="10"/>
      <c r="I6" s="10"/>
      <c r="J6" s="10"/>
      <c r="K6" s="10"/>
      <c r="L6" s="10"/>
      <c r="M6" s="10"/>
      <c r="N6" s="11"/>
      <c r="O6" s="20">
        <f>SUM(C6:N6)</f>
        <v>0</v>
      </c>
    </row>
    <row r="7" spans="1:15" ht="12.75">
      <c r="A7" s="12" t="s">
        <v>17</v>
      </c>
      <c r="B7" s="13"/>
      <c r="C7" s="17">
        <f>IF(ISBLANK($B8),,IF(ISERROR(HLOOKUP($B8,'[1]Jan'!$D$3:$IV$39,2,FALSE)),,HLOOKUP($B8,'[1]Jan'!$D$3:$IV$39,2,FALSE)))</f>
        <v>75</v>
      </c>
      <c r="D7" s="17">
        <f>IF(ISBLANK($B8),,IF(ISERROR(HLOOKUP($B8,'[1]Feb'!$D$3:$IV$39,2,FALSE)),,HLOOKUP($B8,'[1]Feb'!$D$3:$IV$39,2,FALSE)))</f>
        <v>75</v>
      </c>
      <c r="E7" s="17">
        <f>IF(ISBLANK($B8),,IF(ISERROR(HLOOKUP($B8,'[1]Mar'!$D$3:$IV$39,2,FALSE)),,HLOOKUP($B8,'[1]Mar'!$D$3:$IV$39,2,FALSE)))</f>
        <v>75</v>
      </c>
      <c r="F7" s="17">
        <f>IF(ISBLANK($B8),,IF(ISERROR(HLOOKUP($B8,'[1]Apr'!$D$3:$IV$39,2,FALSE)),,HLOOKUP($B8,'[1]Apr'!$D$3:$IV$39,2,FALSE)))</f>
        <v>75</v>
      </c>
      <c r="G7" s="17">
        <f>IF(ISBLANK($B8),,IF(ISERROR(HLOOKUP($B8,'[1]May'!$D$3:$IV$39,2,FALSE)),,HLOOKUP($B8,'[1]May'!$D$3:$IV$39,2,FALSE)))</f>
        <v>0</v>
      </c>
      <c r="H7" s="17">
        <f>IF(ISBLANK($B8),,IF(ISERROR(HLOOKUP($B8,'[1]Jun'!$D$3:$IV$39,2,FALSE)),,HLOOKUP($B8,'[1]Jun'!$D$3:$IV$39,2,FALSE)))</f>
        <v>0</v>
      </c>
      <c r="I7" s="17">
        <f>IF(ISBLANK($B8),,IF(ISERROR(HLOOKUP($B8,'[1]Jul'!$D$3:$IV$39,2,FALSE)),,HLOOKUP($B8,'[1]Jul'!$D$3:$IV$39,2,FALSE)))</f>
        <v>0</v>
      </c>
      <c r="J7" s="17">
        <f>IF(ISBLANK($B8),,IF(ISERROR(HLOOKUP($B8,'[1]Aug'!$D$3:$IV$39,2,FALSE)),,HLOOKUP($B8,'[1]Aug'!$D$3:$IV$39,2,FALSE)))</f>
        <v>0</v>
      </c>
      <c r="K7" s="17">
        <f>IF(ISBLANK($B8),,IF(ISERROR(HLOOKUP($B8,'[1]Sep'!$D$3:$IV$39,2,FALSE)),,HLOOKUP($B8,'[1]Sep'!$D$3:$IV$39,2,FALSE)))</f>
        <v>0</v>
      </c>
      <c r="L7" s="17">
        <f>IF(ISBLANK($B8),,IF(ISERROR(HLOOKUP($B8,'[1]Oct'!$D$3:$IV$39,2,FALSE)),,HLOOKUP($B8,'[1]Oct'!$D$3:$IV$39,2,FALSE)))</f>
        <v>0</v>
      </c>
      <c r="M7" s="17">
        <f>IF(ISBLANK($B8),,IF(ISERROR(HLOOKUP($B8,'[1]Nov'!$D$3:$IV$39,2,FALSE)),,HLOOKUP($B8,'[1]Nov'!$D$3:$IV$39,2,FALSE)))</f>
        <v>0</v>
      </c>
      <c r="N7" s="17">
        <f>IF(ISBLANK($B8),,IF(ISERROR(HLOOKUP($B8,'[1]Dec'!$D$3:$IV$39,2,FALSE)),,HLOOKUP($B8,'[1]Dec'!$D$3:$IV$39,2,FALSE)))</f>
        <v>0</v>
      </c>
      <c r="O7" s="20">
        <f>SUM(C7:N7)</f>
        <v>300</v>
      </c>
    </row>
    <row r="8" spans="1:15" ht="12.75">
      <c r="A8" s="1"/>
      <c r="B8" s="14" t="s">
        <v>31</v>
      </c>
      <c r="C8" s="17">
        <f>IF(ISBLANK($B8),,IF(ISERROR(HLOOKUP($B8,'[1]Jan'!$D$3:$IV$39,36,FALSE)),,HLOOKUP($B8,'[1]Jan'!$D$3:$IV$39,36,FALSE)))</f>
        <v>0</v>
      </c>
      <c r="D8" s="17">
        <f>IF(ISBLANK($B8),,IF(ISERROR(HLOOKUP($B8,'[1]Feb'!$D$3:$IV$39,36,FALSE)),,HLOOKUP($B8,'[1]Feb'!$D$3:$IV$39,36,FALSE)))</f>
        <v>0</v>
      </c>
      <c r="E8" s="17">
        <f>IF(ISBLANK($B8),,IF(ISERROR(HLOOKUP($B8,'[1]Mar'!$D$3:$IV$39,36,FALSE)),,HLOOKUP($B8,'[1]Mar'!$D$3:$IV$39,36,FALSE)))</f>
        <v>0</v>
      </c>
      <c r="F8" s="17">
        <f>IF(ISBLANK($B8),,IF(ISERROR(HLOOKUP($B8,'[1]Apr'!$D$3:$IV$39,36,FALSE)),,HLOOKUP($B8,'[1]Apr'!$D$3:$IV$39,36,FALSE)))</f>
        <v>0</v>
      </c>
      <c r="G8" s="17">
        <f>IF(ISBLANK($B8),,IF(ISERROR(HLOOKUP($B8,'[1]May'!$D$3:$IV$39,36,FALSE)),,HLOOKUP($B8,'[1]May'!$D$3:$IV$39,36,FALSE)))</f>
        <v>0</v>
      </c>
      <c r="H8" s="17">
        <f>IF(ISBLANK($B8),,IF(ISERROR(HLOOKUP($B8,'[1]Jun'!$D$3:$IV$39,36,FALSE)),,HLOOKUP($B8,'[1]Jun'!$D$3:$IV$39,36,FALSE)))</f>
        <v>0</v>
      </c>
      <c r="I8" s="17">
        <f>IF(ISBLANK($B8),,IF(ISERROR(HLOOKUP($B8,'[1]Jul'!$D$3:$IV$39,36,FALSE)),,HLOOKUP($B8,'[1]Jul'!$D$3:$IV$39,36,FALSE)))</f>
        <v>0</v>
      </c>
      <c r="J8" s="17">
        <f>IF(ISBLANK($B8),,IF(ISERROR(HLOOKUP($B8,'[1]Aug'!$D$3:$IV$39,36,FALSE)),,HLOOKUP($B8,'[1]Aug'!$D$3:$IV$39,36,FALSE)))</f>
        <v>0</v>
      </c>
      <c r="K8" s="17">
        <f>IF(ISBLANK($B8),,IF(ISERROR(HLOOKUP($B8,'[1]Sep'!$D$3:$IV$39,36,FALSE)),,HLOOKUP($B8,'[1]Sep'!$D$3:$IV$39,36,FALSE)))</f>
        <v>0</v>
      </c>
      <c r="L8" s="17">
        <f>IF(ISBLANK($B8),,IF(ISERROR(HLOOKUP($B8,'[1]Oct'!$D$3:$IV$39,36,FALSE)),,HLOOKUP($B8,'[1]Oct'!$D$3:$IV$39,36,FALSE)))</f>
        <v>0</v>
      </c>
      <c r="M8" s="17">
        <f>IF(ISBLANK($B8),,IF(ISERROR(HLOOKUP($B8,'[1]Nov'!$D$3:$IV$39,36,FALSE)),,HLOOKUP($B8,'[1]Nov'!$D$3:$IV$39,36,FALSE)))</f>
        <v>0</v>
      </c>
      <c r="N8" s="17">
        <f>IF(ISBLANK($B8),,IF(ISERROR(HLOOKUP($B8,'[1]Dec'!$D$3:$IV$39,36,FALSE)),,HLOOKUP($B8,'[1]Dec'!$D$3:$IV$39,36,FALSE)))</f>
        <v>0</v>
      </c>
      <c r="O8" s="20">
        <f>SUM(C8:N8)</f>
        <v>0</v>
      </c>
    </row>
    <row r="9" spans="1:15" ht="13.5" thickBot="1">
      <c r="A9" s="12" t="s">
        <v>18</v>
      </c>
      <c r="B9" s="13"/>
      <c r="C9" s="15" t="s">
        <v>20</v>
      </c>
      <c r="D9" s="15" t="s">
        <v>20</v>
      </c>
      <c r="E9" s="15" t="s">
        <v>20</v>
      </c>
      <c r="F9" s="15" t="s">
        <v>20</v>
      </c>
      <c r="G9" s="15" t="s">
        <v>20</v>
      </c>
      <c r="H9" s="15" t="s">
        <v>20</v>
      </c>
      <c r="I9" s="15" t="s">
        <v>20</v>
      </c>
      <c r="J9" s="15" t="s">
        <v>20</v>
      </c>
      <c r="K9" s="15" t="s">
        <v>20</v>
      </c>
      <c r="L9" s="15" t="s">
        <v>20</v>
      </c>
      <c r="M9" s="15" t="s">
        <v>20</v>
      </c>
      <c r="N9" s="15" t="s">
        <v>20</v>
      </c>
      <c r="O9" s="21" t="s">
        <v>20</v>
      </c>
    </row>
    <row r="10" spans="1:15" ht="12.75">
      <c r="A10" s="12" t="s">
        <v>19</v>
      </c>
      <c r="B10" s="13"/>
      <c r="C10" s="15" t="e">
        <f>C8/C6</f>
        <v>#DIV/0!</v>
      </c>
      <c r="D10" s="15" t="e">
        <f>D8/D6</f>
        <v>#DIV/0!</v>
      </c>
      <c r="E10" s="15" t="e">
        <f>E8/E6</f>
        <v>#DIV/0!</v>
      </c>
      <c r="F10" s="24" t="e">
        <f>F8/F6</f>
        <v>#DIV/0!</v>
      </c>
      <c r="G10" s="15" t="e">
        <f aca="true" t="shared" si="0" ref="G10:N10">G8/G6</f>
        <v>#DIV/0!</v>
      </c>
      <c r="H10" s="15" t="e">
        <f t="shared" si="0"/>
        <v>#DIV/0!</v>
      </c>
      <c r="I10" s="15" t="e">
        <f t="shared" si="0"/>
        <v>#DIV/0!</v>
      </c>
      <c r="J10" s="15" t="e">
        <f t="shared" si="0"/>
        <v>#DIV/0!</v>
      </c>
      <c r="K10" s="15" t="e">
        <f t="shared" si="0"/>
        <v>#DIV/0!</v>
      </c>
      <c r="L10" s="15" t="e">
        <f t="shared" si="0"/>
        <v>#DIV/0!</v>
      </c>
      <c r="M10" s="15" t="e">
        <f t="shared" si="0"/>
        <v>#DIV/0!</v>
      </c>
      <c r="N10" s="15" t="e">
        <f t="shared" si="0"/>
        <v>#DIV/0!</v>
      </c>
      <c r="O10" s="22"/>
    </row>
    <row r="11" spans="1:15" ht="13.5" thickBot="1">
      <c r="A11" s="12" t="s">
        <v>15</v>
      </c>
      <c r="B11" s="13"/>
      <c r="C11" s="16">
        <f>C8/C7</f>
        <v>0</v>
      </c>
      <c r="D11" s="16">
        <f>D8/D7</f>
        <v>0</v>
      </c>
      <c r="E11" s="16">
        <f>E8/E7</f>
        <v>0</v>
      </c>
      <c r="F11" s="16">
        <f>F8/F7</f>
        <v>0</v>
      </c>
      <c r="G11" s="16" t="e">
        <f aca="true" t="shared" si="1" ref="G11:N11">G8/G7</f>
        <v>#DIV/0!</v>
      </c>
      <c r="H11" s="16" t="e">
        <f t="shared" si="1"/>
        <v>#DIV/0!</v>
      </c>
      <c r="I11" s="16" t="e">
        <f t="shared" si="1"/>
        <v>#DIV/0!</v>
      </c>
      <c r="J11" s="16" t="e">
        <f t="shared" si="1"/>
        <v>#DIV/0!</v>
      </c>
      <c r="K11" s="16" t="e">
        <f t="shared" si="1"/>
        <v>#DIV/0!</v>
      </c>
      <c r="L11" s="16" t="e">
        <f t="shared" si="1"/>
        <v>#DIV/0!</v>
      </c>
      <c r="M11" s="16" t="e">
        <f t="shared" si="1"/>
        <v>#DIV/0!</v>
      </c>
      <c r="N11" s="16" t="e">
        <f t="shared" si="1"/>
        <v>#DIV/0!</v>
      </c>
      <c r="O11" s="23">
        <f>O8/O7</f>
        <v>0</v>
      </c>
    </row>
    <row r="14" ht="12.75">
      <c r="B14" s="8" t="s">
        <v>21</v>
      </c>
    </row>
    <row r="15" spans="2:10" ht="12.75" customHeight="1">
      <c r="B15" s="28" t="s">
        <v>23</v>
      </c>
      <c r="C15" s="29"/>
      <c r="D15" s="29"/>
      <c r="E15" s="29"/>
      <c r="F15" s="29"/>
      <c r="G15" s="29"/>
      <c r="H15" s="29"/>
      <c r="I15" s="29"/>
      <c r="J15" s="30"/>
    </row>
    <row r="16" spans="2:10" ht="12.75">
      <c r="B16" s="31"/>
      <c r="C16" s="32"/>
      <c r="D16" s="32"/>
      <c r="E16" s="32"/>
      <c r="F16" s="32"/>
      <c r="G16" s="32"/>
      <c r="H16" s="32"/>
      <c r="I16" s="32"/>
      <c r="J16" s="33"/>
    </row>
    <row r="17" spans="2:10" ht="12.75">
      <c r="B17" s="31"/>
      <c r="C17" s="32"/>
      <c r="D17" s="32"/>
      <c r="E17" s="32"/>
      <c r="F17" s="32"/>
      <c r="G17" s="32"/>
      <c r="H17" s="32"/>
      <c r="I17" s="32"/>
      <c r="J17" s="33"/>
    </row>
    <row r="18" spans="2:10" ht="12.75">
      <c r="B18" s="31"/>
      <c r="C18" s="32"/>
      <c r="D18" s="32"/>
      <c r="E18" s="32"/>
      <c r="F18" s="32"/>
      <c r="G18" s="32"/>
      <c r="H18" s="32"/>
      <c r="I18" s="32"/>
      <c r="J18" s="33"/>
    </row>
    <row r="19" spans="2:10" ht="12.75">
      <c r="B19" s="31"/>
      <c r="C19" s="32"/>
      <c r="D19" s="32"/>
      <c r="E19" s="32"/>
      <c r="F19" s="32"/>
      <c r="G19" s="32"/>
      <c r="H19" s="32"/>
      <c r="I19" s="32"/>
      <c r="J19" s="33"/>
    </row>
    <row r="20" spans="2:10" ht="12.75">
      <c r="B20" s="31"/>
      <c r="C20" s="32"/>
      <c r="D20" s="32"/>
      <c r="E20" s="32"/>
      <c r="F20" s="32"/>
      <c r="G20" s="32"/>
      <c r="H20" s="32"/>
      <c r="I20" s="32"/>
      <c r="J20" s="33"/>
    </row>
    <row r="21" spans="2:10" ht="12.75">
      <c r="B21" s="31"/>
      <c r="C21" s="32"/>
      <c r="D21" s="32"/>
      <c r="E21" s="32"/>
      <c r="F21" s="32"/>
      <c r="G21" s="32"/>
      <c r="H21" s="32"/>
      <c r="I21" s="32"/>
      <c r="J21" s="33"/>
    </row>
    <row r="22" spans="2:10" ht="12.75">
      <c r="B22" s="31"/>
      <c r="C22" s="32"/>
      <c r="D22" s="32"/>
      <c r="E22" s="32"/>
      <c r="F22" s="32"/>
      <c r="G22" s="32"/>
      <c r="H22" s="32"/>
      <c r="I22" s="32"/>
      <c r="J22" s="33"/>
    </row>
    <row r="23" spans="2:10" ht="12.75">
      <c r="B23" s="31"/>
      <c r="C23" s="32"/>
      <c r="D23" s="32"/>
      <c r="E23" s="32"/>
      <c r="F23" s="32"/>
      <c r="G23" s="32"/>
      <c r="H23" s="32"/>
      <c r="I23" s="32"/>
      <c r="J23" s="33"/>
    </row>
    <row r="24" spans="2:10" ht="12.75">
      <c r="B24" s="31"/>
      <c r="C24" s="32"/>
      <c r="D24" s="32"/>
      <c r="E24" s="32"/>
      <c r="F24" s="32"/>
      <c r="G24" s="32"/>
      <c r="H24" s="32"/>
      <c r="I24" s="32"/>
      <c r="J24" s="33"/>
    </row>
    <row r="25" spans="2:10" ht="12.75">
      <c r="B25" s="31"/>
      <c r="C25" s="32"/>
      <c r="D25" s="32"/>
      <c r="E25" s="32"/>
      <c r="F25" s="32"/>
      <c r="G25" s="32"/>
      <c r="H25" s="32"/>
      <c r="I25" s="32"/>
      <c r="J25" s="33"/>
    </row>
    <row r="26" spans="2:10" ht="12.75">
      <c r="B26" s="31"/>
      <c r="C26" s="32"/>
      <c r="D26" s="32"/>
      <c r="E26" s="32"/>
      <c r="F26" s="32"/>
      <c r="G26" s="32"/>
      <c r="H26" s="32"/>
      <c r="I26" s="32"/>
      <c r="J26" s="33"/>
    </row>
    <row r="27" spans="2:10" ht="12.75">
      <c r="B27" s="34"/>
      <c r="C27" s="35"/>
      <c r="D27" s="35"/>
      <c r="E27" s="35"/>
      <c r="F27" s="35"/>
      <c r="G27" s="35"/>
      <c r="H27" s="35"/>
      <c r="I27" s="35"/>
      <c r="J27" s="36"/>
    </row>
  </sheetData>
  <mergeCells count="2">
    <mergeCell ref="A2:O2"/>
    <mergeCell ref="B15:J27"/>
  </mergeCells>
  <conditionalFormatting sqref="O6 C7:O11">
    <cfRule type="cellIs" priority="1" dxfId="0" operator="greaterThan" stopIfTrue="1">
      <formula>0</formula>
    </cfRule>
  </conditionalFormatting>
  <printOptions/>
  <pageMargins left="0.75" right="0.75" top="1" bottom="1" header="0.5" footer="0.5"/>
  <pageSetup fitToHeight="1" fitToWidth="1" horizontalDpi="600" verticalDpi="600" orientation="landscape" scale="99" r:id="rId1"/>
  <headerFooter alignWithMargins="0">
    <oddFooter>&amp;L&amp;Z&amp;F &amp;A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O27"/>
  <sheetViews>
    <sheetView view="pageBreakPreview" zoomScaleSheetLayoutView="100" workbookViewId="0" topLeftCell="A1">
      <selection activeCell="A2" sqref="A2:O2"/>
    </sheetView>
  </sheetViews>
  <sheetFormatPr defaultColWidth="9.140625" defaultRowHeight="12.75"/>
  <cols>
    <col min="1" max="2" width="9.140625" style="8" customWidth="1"/>
    <col min="3" max="5" width="7.7109375" style="9" customWidth="1"/>
    <col min="6" max="6" width="8.421875" style="9" customWidth="1"/>
    <col min="7" max="7" width="9.421875" style="9" customWidth="1"/>
    <col min="8" max="14" width="7.7109375" style="9" customWidth="1"/>
    <col min="15" max="15" width="13.421875" style="8" customWidth="1"/>
    <col min="16" max="16384" width="9.140625" style="8" customWidth="1"/>
  </cols>
  <sheetData>
    <row r="2" spans="1:15" ht="13.5" thickBot="1">
      <c r="A2" s="26" t="s">
        <v>35</v>
      </c>
      <c r="B2" s="27"/>
      <c r="C2" s="27"/>
      <c r="D2" s="27"/>
      <c r="E2" s="27"/>
      <c r="F2" s="27"/>
      <c r="G2" s="27"/>
      <c r="H2" s="27"/>
      <c r="I2" s="27"/>
      <c r="J2" s="27"/>
      <c r="K2" s="27"/>
      <c r="L2" s="27"/>
      <c r="M2" s="27"/>
      <c r="N2" s="27"/>
      <c r="O2" s="27"/>
    </row>
    <row r="3" ht="14.25" thickBot="1" thickTop="1"/>
    <row r="4" spans="1:15" ht="13.5" thickBot="1">
      <c r="A4" s="2" t="s">
        <v>12</v>
      </c>
      <c r="B4" s="3"/>
      <c r="C4" s="4"/>
      <c r="D4" s="4"/>
      <c r="E4" s="4"/>
      <c r="F4" s="4"/>
      <c r="G4" s="4"/>
      <c r="H4" s="4"/>
      <c r="I4" s="4"/>
      <c r="J4" s="4"/>
      <c r="K4" s="4"/>
      <c r="L4" s="4"/>
      <c r="M4" s="4"/>
      <c r="N4" s="4"/>
      <c r="O4" s="18" t="s">
        <v>13</v>
      </c>
    </row>
    <row r="5" spans="1:15" ht="12.75">
      <c r="A5" s="5"/>
      <c r="B5" s="5"/>
      <c r="C5" s="6" t="s">
        <v>0</v>
      </c>
      <c r="D5" s="6" t="s">
        <v>1</v>
      </c>
      <c r="E5" s="6" t="s">
        <v>2</v>
      </c>
      <c r="F5" s="6" t="s">
        <v>3</v>
      </c>
      <c r="G5" s="6" t="s">
        <v>4</v>
      </c>
      <c r="H5" s="6" t="s">
        <v>5</v>
      </c>
      <c r="I5" s="6" t="s">
        <v>6</v>
      </c>
      <c r="J5" s="6" t="s">
        <v>7</v>
      </c>
      <c r="K5" s="6" t="s">
        <v>8</v>
      </c>
      <c r="L5" s="6" t="s">
        <v>9</v>
      </c>
      <c r="M5" s="6" t="s">
        <v>11</v>
      </c>
      <c r="N5" s="7" t="s">
        <v>10</v>
      </c>
      <c r="O5" s="19" t="s">
        <v>14</v>
      </c>
    </row>
    <row r="6" spans="1:15" ht="12.75">
      <c r="A6" s="12" t="s">
        <v>16</v>
      </c>
      <c r="B6" s="13"/>
      <c r="C6" s="10"/>
      <c r="D6" s="10"/>
      <c r="E6" s="10"/>
      <c r="F6" s="10">
        <v>12</v>
      </c>
      <c r="G6" s="10"/>
      <c r="H6" s="10"/>
      <c r="I6" s="10"/>
      <c r="J6" s="10"/>
      <c r="K6" s="10"/>
      <c r="L6" s="10"/>
      <c r="M6" s="10"/>
      <c r="N6" s="11"/>
      <c r="O6" s="20">
        <f>SUM(C6:N6)</f>
        <v>12</v>
      </c>
    </row>
    <row r="7" spans="1:15" ht="12.75">
      <c r="A7" s="12" t="s">
        <v>17</v>
      </c>
      <c r="B7" s="13"/>
      <c r="C7" s="17">
        <v>90</v>
      </c>
      <c r="D7" s="17">
        <v>90</v>
      </c>
      <c r="E7" s="17">
        <v>90</v>
      </c>
      <c r="F7" s="17">
        <v>90</v>
      </c>
      <c r="G7" s="17">
        <f>IF(ISBLANK($B8),,IF(ISERROR(HLOOKUP($B8,'[1]May'!$D$3:$IV$39,2,FALSE)),,HLOOKUP($B8,'[1]May'!$D$3:$IV$39,2,FALSE)))</f>
        <v>90</v>
      </c>
      <c r="H7" s="17">
        <v>94</v>
      </c>
      <c r="I7" s="17">
        <f>IF(ISBLANK($B8),,IF(ISERROR(HLOOKUP($B8,'[1]Jul'!$D$3:$IV$39,2,FALSE)),,HLOOKUP($B8,'[1]Jul'!$D$3:$IV$39,2,FALSE)))</f>
        <v>0</v>
      </c>
      <c r="J7" s="17">
        <f>IF(ISBLANK($B8),,IF(ISERROR(HLOOKUP($B8,'[1]Aug'!$D$3:$IV$39,2,FALSE)),,HLOOKUP($B8,'[1]Aug'!$D$3:$IV$39,2,FALSE)))</f>
        <v>0</v>
      </c>
      <c r="K7" s="17">
        <f>IF(ISBLANK($B8),,IF(ISERROR(HLOOKUP($B8,'[1]Sep'!$D$3:$IV$39,2,FALSE)),,HLOOKUP($B8,'[1]Sep'!$D$3:$IV$39,2,FALSE)))</f>
        <v>0</v>
      </c>
      <c r="L7" s="17">
        <f>IF(ISBLANK($B8),,IF(ISERROR(HLOOKUP($B8,'[1]Oct'!$D$3:$IV$39,2,FALSE)),,HLOOKUP($B8,'[1]Oct'!$D$3:$IV$39,2,FALSE)))</f>
        <v>0</v>
      </c>
      <c r="M7" s="17">
        <f>IF(ISBLANK($B8),,IF(ISERROR(HLOOKUP($B8,'[1]Nov'!$D$3:$IV$39,2,FALSE)),,HLOOKUP($B8,'[1]Nov'!$D$3:$IV$39,2,FALSE)))</f>
        <v>0</v>
      </c>
      <c r="N7" s="17">
        <f>IF(ISBLANK($B8),,IF(ISERROR(HLOOKUP($B8,'[1]Dec'!$D$3:$IV$39,2,FALSE)),,HLOOKUP($B8,'[1]Dec'!$D$3:$IV$39,2,FALSE)))</f>
        <v>0</v>
      </c>
      <c r="O7" s="20">
        <f>SUM(C7:N7)</f>
        <v>544</v>
      </c>
    </row>
    <row r="8" spans="1:15" ht="12.75">
      <c r="A8" s="1"/>
      <c r="B8" s="14" t="s">
        <v>32</v>
      </c>
      <c r="C8" s="17">
        <f>IF(ISBLANK($B8),,IF(ISERROR(HLOOKUP($B8,'[1]Jan'!$D$3:$IV$39,36,FALSE)),,HLOOKUP($B8,'[1]Jan'!$D$3:$IV$39,36,FALSE)))</f>
        <v>0</v>
      </c>
      <c r="D8" s="17">
        <f>IF(ISBLANK($B8),,IF(ISERROR(HLOOKUP($B8,'[1]Feb'!$D$3:$IV$39,36,FALSE)),,HLOOKUP($B8,'[1]Feb'!$D$3:$IV$39,36,FALSE)))</f>
        <v>0</v>
      </c>
      <c r="E8" s="17">
        <f>IF(ISBLANK($B8),,IF(ISERROR(HLOOKUP($B8,'[1]Mar'!$D$3:$IV$39,36,FALSE)),,HLOOKUP($B8,'[1]Mar'!$D$3:$IV$39,36,FALSE)))</f>
        <v>0</v>
      </c>
      <c r="F8" s="17">
        <f>IF(ISBLANK($B8),,IF(ISERROR(HLOOKUP($B8,'[1]Apr'!$D$3:$IV$39,36,FALSE)),,HLOOKUP($B8,'[1]Apr'!$D$3:$IV$39,36,FALSE)))</f>
        <v>81.75</v>
      </c>
      <c r="G8" s="17">
        <f>IF(ISBLANK($B8),,IF(ISERROR(HLOOKUP($B8,'[1]May'!$D$3:$IV$39,36,FALSE)),,HLOOKUP($B8,'[1]May'!$D$3:$IV$39,36,FALSE)))</f>
        <v>102.75</v>
      </c>
      <c r="H8" s="17">
        <f>IF(ISBLANK($B8),,IF(ISERROR(HLOOKUP($B8,'[1]Jun'!$D$3:$IV$39,36,FALSE)),,HLOOKUP($B8,'[1]Jun'!$D$3:$IV$39,36,FALSE)))</f>
        <v>7.5</v>
      </c>
      <c r="I8" s="17">
        <f>IF(ISBLANK($B8),,IF(ISERROR(HLOOKUP($B8,'[1]Jul'!$D$3:$IV$39,36,FALSE)),,HLOOKUP($B8,'[1]Jul'!$D$3:$IV$39,36,FALSE)))</f>
        <v>0</v>
      </c>
      <c r="J8" s="17">
        <f>IF(ISBLANK($B8),,IF(ISERROR(HLOOKUP($B8,'[1]Aug'!$D$3:$IV$39,36,FALSE)),,HLOOKUP($B8,'[1]Aug'!$D$3:$IV$39,36,FALSE)))</f>
        <v>0</v>
      </c>
      <c r="K8" s="17">
        <f>IF(ISBLANK($B8),,IF(ISERROR(HLOOKUP($B8,'[1]Sep'!$D$3:$IV$39,36,FALSE)),,HLOOKUP($B8,'[1]Sep'!$D$3:$IV$39,36,FALSE)))</f>
        <v>0</v>
      </c>
      <c r="L8" s="17">
        <f>IF(ISBLANK($B8),,IF(ISERROR(HLOOKUP($B8,'[1]Oct'!$D$3:$IV$39,36,FALSE)),,HLOOKUP($B8,'[1]Oct'!$D$3:$IV$39,36,FALSE)))</f>
        <v>0</v>
      </c>
      <c r="M8" s="17">
        <f>IF(ISBLANK($B8),,IF(ISERROR(HLOOKUP($B8,'[1]Nov'!$D$3:$IV$39,36,FALSE)),,HLOOKUP($B8,'[1]Nov'!$D$3:$IV$39,36,FALSE)))</f>
        <v>0</v>
      </c>
      <c r="N8" s="17">
        <f>IF(ISBLANK($B8),,IF(ISERROR(HLOOKUP($B8,'[1]Dec'!$D$3:$IV$39,36,FALSE)),,HLOOKUP($B8,'[1]Dec'!$D$3:$IV$39,36,FALSE)))</f>
        <v>0</v>
      </c>
      <c r="O8" s="20">
        <f>SUM(C8:N8)</f>
        <v>192</v>
      </c>
    </row>
    <row r="9" spans="1:15" ht="13.5" thickBot="1">
      <c r="A9" s="12" t="s">
        <v>18</v>
      </c>
      <c r="B9" s="13"/>
      <c r="C9" s="15" t="s">
        <v>20</v>
      </c>
      <c r="D9" s="15" t="s">
        <v>20</v>
      </c>
      <c r="E9" s="15" t="s">
        <v>20</v>
      </c>
      <c r="F9" s="15" t="s">
        <v>20</v>
      </c>
      <c r="G9" s="15" t="s">
        <v>20</v>
      </c>
      <c r="H9" s="15" t="s">
        <v>20</v>
      </c>
      <c r="I9" s="15" t="s">
        <v>20</v>
      </c>
      <c r="J9" s="15" t="s">
        <v>20</v>
      </c>
      <c r="K9" s="15" t="s">
        <v>20</v>
      </c>
      <c r="L9" s="15" t="s">
        <v>20</v>
      </c>
      <c r="M9" s="15" t="s">
        <v>20</v>
      </c>
      <c r="N9" s="15" t="s">
        <v>20</v>
      </c>
      <c r="O9" s="21" t="s">
        <v>20</v>
      </c>
    </row>
    <row r="10" spans="1:15" ht="12.75">
      <c r="A10" s="12" t="s">
        <v>19</v>
      </c>
      <c r="B10" s="13"/>
      <c r="C10" s="15" t="e">
        <f>C8/C6</f>
        <v>#DIV/0!</v>
      </c>
      <c r="D10" s="15" t="e">
        <f>D8/D6</f>
        <v>#DIV/0!</v>
      </c>
      <c r="E10" s="15" t="e">
        <f>E8/E6</f>
        <v>#DIV/0!</v>
      </c>
      <c r="F10" s="24">
        <f>F8/F6</f>
        <v>6.8125</v>
      </c>
      <c r="G10" s="15" t="e">
        <f aca="true" t="shared" si="0" ref="G10:N10">G8/G6</f>
        <v>#DIV/0!</v>
      </c>
      <c r="H10" s="15" t="e">
        <f t="shared" si="0"/>
        <v>#DIV/0!</v>
      </c>
      <c r="I10" s="15" t="e">
        <f t="shared" si="0"/>
        <v>#DIV/0!</v>
      </c>
      <c r="J10" s="15" t="e">
        <f t="shared" si="0"/>
        <v>#DIV/0!</v>
      </c>
      <c r="K10" s="15" t="e">
        <f t="shared" si="0"/>
        <v>#DIV/0!</v>
      </c>
      <c r="L10" s="15" t="e">
        <f t="shared" si="0"/>
        <v>#DIV/0!</v>
      </c>
      <c r="M10" s="15" t="e">
        <f t="shared" si="0"/>
        <v>#DIV/0!</v>
      </c>
      <c r="N10" s="15" t="e">
        <f t="shared" si="0"/>
        <v>#DIV/0!</v>
      </c>
      <c r="O10" s="22"/>
    </row>
    <row r="11" spans="1:15" ht="13.5" thickBot="1">
      <c r="A11" s="12" t="s">
        <v>15</v>
      </c>
      <c r="B11" s="13"/>
      <c r="C11" s="16">
        <f>C8/C7</f>
        <v>0</v>
      </c>
      <c r="D11" s="16">
        <f>D8/D7</f>
        <v>0</v>
      </c>
      <c r="E11" s="16">
        <f>E8/E7</f>
        <v>0</v>
      </c>
      <c r="F11" s="16">
        <f>F8/F7</f>
        <v>0.9083333333333333</v>
      </c>
      <c r="G11" s="16">
        <f aca="true" t="shared" si="1" ref="G11:N11">G8/G7</f>
        <v>1.1416666666666666</v>
      </c>
      <c r="H11" s="16">
        <f t="shared" si="1"/>
        <v>0.0797872340425532</v>
      </c>
      <c r="I11" s="16" t="e">
        <f t="shared" si="1"/>
        <v>#DIV/0!</v>
      </c>
      <c r="J11" s="16" t="e">
        <f t="shared" si="1"/>
        <v>#DIV/0!</v>
      </c>
      <c r="K11" s="16" t="e">
        <f t="shared" si="1"/>
        <v>#DIV/0!</v>
      </c>
      <c r="L11" s="16" t="e">
        <f t="shared" si="1"/>
        <v>#DIV/0!</v>
      </c>
      <c r="M11" s="16" t="e">
        <f t="shared" si="1"/>
        <v>#DIV/0!</v>
      </c>
      <c r="N11" s="16" t="e">
        <f t="shared" si="1"/>
        <v>#DIV/0!</v>
      </c>
      <c r="O11" s="23">
        <f>O8/O7</f>
        <v>0.35294117647058826</v>
      </c>
    </row>
    <row r="14" ht="12.75">
      <c r="B14" s="8" t="s">
        <v>21</v>
      </c>
    </row>
    <row r="15" spans="2:10" ht="12.75" customHeight="1">
      <c r="B15" s="28" t="s">
        <v>23</v>
      </c>
      <c r="C15" s="29"/>
      <c r="D15" s="29"/>
      <c r="E15" s="29"/>
      <c r="F15" s="29"/>
      <c r="G15" s="29"/>
      <c r="H15" s="29"/>
      <c r="I15" s="29"/>
      <c r="J15" s="30"/>
    </row>
    <row r="16" spans="2:10" ht="12.75">
      <c r="B16" s="31"/>
      <c r="C16" s="32"/>
      <c r="D16" s="32"/>
      <c r="E16" s="32"/>
      <c r="F16" s="32"/>
      <c r="G16" s="32"/>
      <c r="H16" s="32"/>
      <c r="I16" s="32"/>
      <c r="J16" s="33"/>
    </row>
    <row r="17" spans="2:10" ht="12.75">
      <c r="B17" s="31"/>
      <c r="C17" s="32"/>
      <c r="D17" s="32"/>
      <c r="E17" s="32"/>
      <c r="F17" s="32"/>
      <c r="G17" s="32"/>
      <c r="H17" s="32"/>
      <c r="I17" s="32"/>
      <c r="J17" s="33"/>
    </row>
    <row r="18" spans="2:10" ht="12.75">
      <c r="B18" s="31"/>
      <c r="C18" s="32"/>
      <c r="D18" s="32"/>
      <c r="E18" s="32"/>
      <c r="F18" s="32"/>
      <c r="G18" s="32"/>
      <c r="H18" s="32"/>
      <c r="I18" s="32"/>
      <c r="J18" s="33"/>
    </row>
    <row r="19" spans="2:10" ht="12.75">
      <c r="B19" s="31"/>
      <c r="C19" s="32"/>
      <c r="D19" s="32"/>
      <c r="E19" s="32"/>
      <c r="F19" s="32"/>
      <c r="G19" s="32"/>
      <c r="H19" s="32"/>
      <c r="I19" s="32"/>
      <c r="J19" s="33"/>
    </row>
    <row r="20" spans="2:10" ht="12.75">
      <c r="B20" s="31"/>
      <c r="C20" s="32"/>
      <c r="D20" s="32"/>
      <c r="E20" s="32"/>
      <c r="F20" s="32"/>
      <c r="G20" s="32"/>
      <c r="H20" s="32"/>
      <c r="I20" s="32"/>
      <c r="J20" s="33"/>
    </row>
    <row r="21" spans="2:10" ht="12.75">
      <c r="B21" s="31"/>
      <c r="C21" s="32"/>
      <c r="D21" s="32"/>
      <c r="E21" s="32"/>
      <c r="F21" s="32"/>
      <c r="G21" s="32"/>
      <c r="H21" s="32"/>
      <c r="I21" s="32"/>
      <c r="J21" s="33"/>
    </row>
    <row r="22" spans="2:10" ht="12.75">
      <c r="B22" s="31"/>
      <c r="C22" s="32"/>
      <c r="D22" s="32"/>
      <c r="E22" s="32"/>
      <c r="F22" s="32"/>
      <c r="G22" s="32"/>
      <c r="H22" s="32"/>
      <c r="I22" s="32"/>
      <c r="J22" s="33"/>
    </row>
    <row r="23" spans="2:10" ht="12.75">
      <c r="B23" s="31"/>
      <c r="C23" s="32"/>
      <c r="D23" s="32"/>
      <c r="E23" s="32"/>
      <c r="F23" s="32"/>
      <c r="G23" s="32"/>
      <c r="H23" s="32"/>
      <c r="I23" s="32"/>
      <c r="J23" s="33"/>
    </row>
    <row r="24" spans="2:10" ht="12.75">
      <c r="B24" s="31"/>
      <c r="C24" s="32"/>
      <c r="D24" s="32"/>
      <c r="E24" s="32"/>
      <c r="F24" s="32"/>
      <c r="G24" s="32"/>
      <c r="H24" s="32"/>
      <c r="I24" s="32"/>
      <c r="J24" s="33"/>
    </row>
    <row r="25" spans="2:10" ht="12.75">
      <c r="B25" s="31"/>
      <c r="C25" s="32"/>
      <c r="D25" s="32"/>
      <c r="E25" s="32"/>
      <c r="F25" s="32"/>
      <c r="G25" s="32"/>
      <c r="H25" s="32"/>
      <c r="I25" s="32"/>
      <c r="J25" s="33"/>
    </row>
    <row r="26" spans="2:10" ht="12.75">
      <c r="B26" s="31"/>
      <c r="C26" s="32"/>
      <c r="D26" s="32"/>
      <c r="E26" s="32"/>
      <c r="F26" s="32"/>
      <c r="G26" s="32"/>
      <c r="H26" s="32"/>
      <c r="I26" s="32"/>
      <c r="J26" s="33"/>
    </row>
    <row r="27" spans="2:10" ht="12.75">
      <c r="B27" s="34"/>
      <c r="C27" s="35"/>
      <c r="D27" s="35"/>
      <c r="E27" s="35"/>
      <c r="F27" s="35"/>
      <c r="G27" s="35"/>
      <c r="H27" s="35"/>
      <c r="I27" s="35"/>
      <c r="J27" s="36"/>
    </row>
  </sheetData>
  <mergeCells count="2">
    <mergeCell ref="A2:O2"/>
    <mergeCell ref="B15:J27"/>
  </mergeCells>
  <conditionalFormatting sqref="O6 C7:O11">
    <cfRule type="cellIs" priority="1" dxfId="0" operator="greaterThan" stopIfTrue="1">
      <formula>0</formula>
    </cfRule>
  </conditionalFormatting>
  <printOptions/>
  <pageMargins left="0.75" right="0.75" top="1" bottom="1" header="0.5" footer="0.5"/>
  <pageSetup fitToHeight="1" fitToWidth="1" horizontalDpi="600" verticalDpi="600" orientation="landscape" scale="97" r:id="rId1"/>
  <headerFooter alignWithMargins="0">
    <oddFooter>&amp;L&amp;Z&amp;F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Jeanne Winstead</dc:creator>
  <cp:keywords/>
  <dc:description/>
  <cp:lastModifiedBy>Jeanne Winstead</cp:lastModifiedBy>
  <cp:lastPrinted>2007-06-08T16:54:39Z</cp:lastPrinted>
  <dcterms:created xsi:type="dcterms:W3CDTF">2007-05-07T18:21:23Z</dcterms:created>
  <dcterms:modified xsi:type="dcterms:W3CDTF">2007-06-22T04:57:12Z</dcterms:modified>
  <cp:category/>
  <cp:version/>
  <cp:contentType/>
  <cp:contentStatus/>
</cp:coreProperties>
</file>